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425" firstSheet="1" activeTab="2"/>
  </bookViews>
  <sheets>
    <sheet name="налоговые, неналоговые" sheetId="1" r:id="rId1"/>
    <sheet name=" безвозмездные" sheetId="2" r:id="rId2"/>
    <sheet name="налог. неналог." sheetId="3" r:id="rId3"/>
  </sheets>
  <definedNames/>
  <calcPr fullCalcOnLoad="1" refMode="R1C1"/>
</workbook>
</file>

<file path=xl/sharedStrings.xml><?xml version="1.0" encoding="utf-8"?>
<sst xmlns="http://schemas.openxmlformats.org/spreadsheetml/2006/main" count="412" uniqueCount="236">
  <si>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</si>
  <si>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</si>
  <si>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</si>
  <si>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</si>
  <si>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</si>
  <si>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</si>
  <si>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</si>
  <si>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показателя</t>
  </si>
  <si>
    <t>Код дохода по КД</t>
  </si>
  <si>
    <t>НАЛОГОВЫЕ И НЕНАЛОГОВЫЕ ДОХОДЫ</t>
  </si>
  <si>
    <t>000  1  00  00000  00  0000  000</t>
  </si>
  <si>
    <t>000  1  01  00000  00  0000  000</t>
  </si>
  <si>
    <t>000  1  01  02000  01  0000  110</t>
  </si>
  <si>
    <t>000  1  05  00000  00  0000  000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</si>
  <si>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</si>
  <si>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</si>
  <si>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</si>
  <si>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</si>
  <si>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</si>
  <si>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</si>
  <si>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000  1  12  00000  00  0000  000</t>
  </si>
  <si>
    <t>ДОХОДЫ ОТ ПРОДАЖИ МАТЕРИАЛЬНЫХ И НЕМАТЕРИАЛЬНЫХ АКТИВОВ</t>
  </si>
  <si>
    <t>000  1  14  00000  00  0000  000</t>
  </si>
  <si>
    <t>000  1  14  06000  00  0000  430</t>
  </si>
  <si>
    <t>000  1  16  00000  00  0000  000</t>
  </si>
  <si>
    <t>ПРОЧИЕ НЕНАЛОГОВЫЕ ДОХОДЫ</t>
  </si>
  <si>
    <t>000  1  17  00000  00  0000  000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</si>
  <si>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</si>
  <si>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</si>
  <si>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</si>
  <si>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Доходы районного бюджета на   2010 год</t>
  </si>
  <si>
    <t>000  1  11  05035  05  0000  120</t>
  </si>
  <si>
    <t>000  1  11 05025  05 0000 120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</si>
  <si>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</si>
  <si>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</si>
  <si>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</si>
  <si>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</si>
  <si>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</si>
  <si>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</si>
  <si>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Прочие субвенции</t>
  </si>
  <si>
    <t>Иные межбюджетные трансферты</t>
  </si>
  <si>
    <t>Государственная пошлина за выдачу разрешения на установку рекламной конструкции</t>
  </si>
  <si>
    <t xml:space="preserve">000  1  08  07150  01  0000  110 </t>
  </si>
  <si>
    <t>ДОХОДЫ ОТ ОКАЗАНИЯ ПЛАТНЫХ УСЛУГ (РАБОТ) И КОМПЕНСАЦИИ ЗАТРАТ ГОСУДАРСТВА</t>
  </si>
  <si>
    <t xml:space="preserve"> 000  1  13  00000 00  0000  000</t>
  </si>
  <si>
    <t>Прочие субвенции бюджетам муниципальных районов: в том числе</t>
  </si>
  <si>
    <t>Плата за выбросы загрязняющих веществ в атмосферный воздух стационарными объектами</t>
  </si>
  <si>
    <t>000  1  12  01010  01  6000  120</t>
  </si>
  <si>
    <t>000  1  14  02053  05  0000  410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</si>
  <si>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</si>
  <si>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</si>
  <si>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</si>
  <si>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</si>
  <si>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</si>
  <si>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</si>
  <si>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000 1  01  02010  01  1000  110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</si>
  <si>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</si>
  <si>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</si>
  <si>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Субсидии бюджетам субъектов Российской Федерации  муниципальных образований</t>
  </si>
  <si>
    <t>Прочие субсидии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</si>
  <si>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</si>
  <si>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приизводимым на территории Российской Федерации</t>
  </si>
  <si>
    <t>000  1  03  00000  00  0000  110</t>
  </si>
  <si>
    <t>000  1  03  02000  01  0000  110</t>
  </si>
  <si>
    <t>Доходы от компенсации затрат государства</t>
  </si>
  <si>
    <t xml:space="preserve"> 000  1  13  02000 00  0000  130</t>
  </si>
  <si>
    <t>Прочие доходы от компенсации затрат государства</t>
  </si>
  <si>
    <t xml:space="preserve"> 000  1  13  02990 00  0000  130</t>
  </si>
  <si>
    <t>Прочие доходы от компенсации затрат бюджетов муниципальных районов</t>
  </si>
  <si>
    <t xml:space="preserve"> 000  1  13  02995 05  0000  130</t>
  </si>
  <si>
    <t>000  1  14  06013  13  0000  430</t>
  </si>
  <si>
    <t>ВСЕГО ДОХОДЫ</t>
  </si>
  <si>
    <t>000  0  00  00000  00  0000  000</t>
  </si>
  <si>
    <t>Приложение №1</t>
  </si>
  <si>
    <t>к решению районного Совета</t>
  </si>
  <si>
    <t>народных депутатов</t>
  </si>
  <si>
    <t>Субсидии бюджетам   муниципальных районов на реализацию мероприятий по обеспечению жильем молодых семей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</si>
  <si>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</si>
  <si>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</si>
  <si>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</si>
  <si>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000  1  05  01000  00  0000  110</t>
  </si>
  <si>
    <t>000  1  05  01010  01  0000  110</t>
  </si>
  <si>
    <t>000  2  02  40014  05  0000  150</t>
  </si>
  <si>
    <t>000  2  02  40014  00  0000  150</t>
  </si>
  <si>
    <t>000  2  02  40000  00  0000  150</t>
  </si>
  <si>
    <t>000  2  02  39999  05  0000  150</t>
  </si>
  <si>
    <t>000  2  02  39999  00  0000  150</t>
  </si>
  <si>
    <t>000  2  02  30029  05  0000  150</t>
  </si>
  <si>
    <t>000  2  02  30029  00  0000  150</t>
  </si>
  <si>
    <t>000  2  02  30027  05  0000  150</t>
  </si>
  <si>
    <t>000  2  02  30027  00  0000  150</t>
  </si>
  <si>
    <t>000  2  02  30000  00  0000  150</t>
  </si>
  <si>
    <t>000 2 02  29999 05    0000  150</t>
  </si>
  <si>
    <t>000 2 02  29999 00    0000  150</t>
  </si>
  <si>
    <t>000 2 02  25497  05    0000 150</t>
  </si>
  <si>
    <t>000 2 02  25497  00    0000 150</t>
  </si>
  <si>
    <t>000 2 02  29998  05    0000 150</t>
  </si>
  <si>
    <t>000 2 02  29998  00    0000 150</t>
  </si>
  <si>
    <t>000 2 02  20000  00    0000 150</t>
  </si>
  <si>
    <t>000  2  02  15001  05  0000  150</t>
  </si>
  <si>
    <t>000  2  02  01000  00  0000  150</t>
  </si>
  <si>
    <t xml:space="preserve">000  2  02  30024  00  0000  150      </t>
  </si>
  <si>
    <t xml:space="preserve">000  2  02  30024  05  0000  150   </t>
  </si>
  <si>
    <t xml:space="preserve">000  2  02  35082  00  0000  150         </t>
  </si>
  <si>
    <t xml:space="preserve">000  2  02  35082  05  0000  150     </t>
  </si>
  <si>
    <t xml:space="preserve">000  2  02  30020  05  0000  150     </t>
  </si>
  <si>
    <t xml:space="preserve">от                            № </t>
  </si>
  <si>
    <t>Субвенции на осуществление полномочий по составлению (изменению) списков кандидатов в присяжные заседатели федеральных судов в Российской Федерации</t>
  </si>
  <si>
    <t xml:space="preserve">000  2  02  35120  00  0000  151         </t>
  </si>
  <si>
    <t xml:space="preserve">000  2  02  35120  05  0000  151         </t>
  </si>
  <si>
    <t>Субвенции бюджетам муниципальных районов на финансовое обеспечение государственных полномочий по организационному обеспечению деятельности административных комиссий</t>
  </si>
  <si>
    <t>Субвенции бюджетам муниципальных районов на 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</si>
  <si>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000  2  02  29999  05  0000  150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</si>
  <si>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</si>
  <si>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</si>
  <si>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000  1  03  02251  01  0000  110</t>
  </si>
  <si>
    <t>000  1  03  02231  01  0000  110</t>
  </si>
  <si>
    <t>000  1  03  02241  01  0000  110</t>
  </si>
  <si>
    <t>000  1  03  02261  01  0000  110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</si>
  <si>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</si>
  <si>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</si>
  <si>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</si>
  <si>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</si>
  <si>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</si>
  <si>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</si>
  <si>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</si>
  <si>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000  1  05  01021  01  0000  110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</si>
  <si>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</si>
  <si>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</si>
  <si>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</si>
  <si>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</si>
  <si>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</si>
  <si>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</si>
  <si>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</si>
  <si>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</si>
  <si>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</si>
  <si>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</si>
  <si>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</si>
  <si>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</si>
  <si>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</si>
  <si>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Администрат.штраф , установленный гл.15 Кодекса РФ об адм.правонар.за админ.правнаруш., в области финансов,налогов и сборов, страхования, рынка ц/б 9ЗА ИСК. ШТРАФОВ, УКАЗ. В П.6 СТ.46 Б/Л рф), НАЛАГАЕМ, МИРОВ.СУД, КОМИССИЯМИ ПО кдн И ЗАЩ. ИХ ПРАВ,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</si>
  <si>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</si>
  <si>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</si>
  <si>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</si>
  <si>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</si>
  <si>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</si>
  <si>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</si>
  <si>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</si>
  <si>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</si>
  <si>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</si>
  <si>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</si>
  <si>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налогаемые мировыми судьями, комиссиями</t>
  </si>
  <si>
    <t>Административные штрафы,установленные Кодексом Российской Федерации об административных правонарушениях, за административные правонарушения в области предпр.деят.и деят. саморег.организ., налогае. мировыми судьями, комис.по дела несов.и защите их прав</t>
  </si>
  <si>
    <t>Административные штрафы,установленные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 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</si>
  <si>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</si>
  <si>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</si>
  <si>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судьями(иные штрафы).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</si>
  <si>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</si>
  <si>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</si>
  <si>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Прогнозируемые объемы   налоговых и неналоговых доходов районного бюджета на 2021 год и плановый период 2022-2023 годов по кодам видов и подвидов доходов </t>
  </si>
  <si>
    <t>Прогноз на 2021</t>
  </si>
  <si>
    <t>000 1 16  01143  01  0002  140</t>
  </si>
  <si>
    <t>000 1 16  01133  01  9000  140</t>
  </si>
  <si>
    <t>000 1 16  01143  01  9000  140</t>
  </si>
  <si>
    <t>000 1 16  01153  01  0006  140</t>
  </si>
  <si>
    <t>000 1 16  01153  01  9000  140</t>
  </si>
  <si>
    <t>000 1 16  10123  01  0051  140</t>
  </si>
  <si>
    <t>000 1 16  10129  01  0000  140</t>
  </si>
  <si>
    <t>000 1 16  01053  01  0035  140</t>
  </si>
  <si>
    <t>000 1 16  01053  01  9000  140</t>
  </si>
  <si>
    <t>000 1 16  01063  01  0101  140</t>
  </si>
  <si>
    <t>000 1 16  01063  01  9000  140</t>
  </si>
  <si>
    <t>000 1 16  01063  01  0091  140</t>
  </si>
  <si>
    <t>000 1 16  01063  01  0009  140</t>
  </si>
  <si>
    <t>000 1 16  01073  01  0006  140</t>
  </si>
  <si>
    <t>000 1 16  01173  01  0007  140</t>
  </si>
  <si>
    <t>000 1 16  01073  01  0017  140</t>
  </si>
  <si>
    <t>000 1 16  01173  01  9000  140</t>
  </si>
  <si>
    <t>000 1 16  01193  01  9000  140</t>
  </si>
  <si>
    <t>000 1 16  01193  01  0005  140</t>
  </si>
  <si>
    <t>000 1 16  01193  01  0013  140</t>
  </si>
  <si>
    <t>000 1 16  01193  01  0029  140</t>
  </si>
  <si>
    <t>000 1 16  02020  02  0000  140</t>
  </si>
  <si>
    <t>000 1 16  01203  01  0021  140</t>
  </si>
  <si>
    <t>000 1 16  01203  01  0025  140</t>
  </si>
  <si>
    <t>000 1 16  01203  01  9000  140</t>
  </si>
  <si>
    <t>000 1 12  01030  01  6000  120</t>
  </si>
  <si>
    <t>000 1 12  01041  01  6000  120</t>
  </si>
  <si>
    <t>000  1 11  09045  05  0000  120</t>
  </si>
  <si>
    <t xml:space="preserve"> 000  1  11  05013  13  0000  120</t>
  </si>
  <si>
    <t>000  1  08  03010  0 1 1000  110</t>
  </si>
  <si>
    <t>000  1  08  03010  01  4000  110</t>
  </si>
  <si>
    <t>000  1  05  01011  01  1000  110</t>
  </si>
  <si>
    <t>000  1  05  01021  01  1000  110</t>
  </si>
  <si>
    <t>000  1  05  02010  02  1000  110</t>
  </si>
  <si>
    <t>000  1  05  03010  01  1000  110</t>
  </si>
  <si>
    <t>000  1 01  02030  01  1000  110</t>
  </si>
  <si>
    <t>000  1  01  02020  01  1000  110</t>
  </si>
  <si>
    <t xml:space="preserve"> 000  1 11 05013   05  0000  120</t>
  </si>
  <si>
    <t xml:space="preserve">Субвенции на финансовое обеспечение государственных полномочий по расчету и предоставлению дотаций на выравнивание бюджетнорй обеспеченности поселений бюджетам городских и сельских поселений </t>
  </si>
  <si>
    <t xml:space="preserve">Дотации на выравнивание бюджетной обеспеченности бюджетам муниципальных районов (муниципальных округов, городских округов) </t>
  </si>
  <si>
    <t>Субвенции бюджетам мцниципальных районов на осуществление переданных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</si>
  <si>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финансовое обеспечение государственных полномочий амурской области по организации  мероприятий при осуществлении деятельности по обращению с животными без владельцев</t>
  </si>
  <si>
    <t>Субвенции бюджетам муниципальных районов на финансовое обеспечение государственных полномочий по  компенсации выпадающих доходов теплоснабжающих организаций</t>
  </si>
  <si>
    <t>Субвенции бюджетам муниципальных районов на финансовое обеспечение государственных полномочий Амурской области по постановке на учет и учету граждан, имеющих право на порлучение жилищных субсидий (едановременных социальных выплат) на приобретение или строительство жилых помещений в соответствии с ФЗ от 25.10.2002 №125-ФЗ "О жилищных субсидиях граждан, выезжающим из районов Крайнего Севера и приравненных к ним местностях"</t>
  </si>
  <si>
    <t xml:space="preserve">000  2  02  35303  00  0000  150   </t>
  </si>
  <si>
    <t xml:space="preserve">000  2  02  35303  05  0000  150   </t>
  </si>
  <si>
    <t xml:space="preserve">Субвенции муниципальным районам на финансовое обеспечение государственного полномочия Амурской области по выплате  ежемесячного денежного вознаграждение за классное руководство педагогическим работникам муниципальных общеобразовательных организаций </t>
  </si>
  <si>
    <t>Субвенции муниципальным районам на финансовое обеспечение государственного полномочия Амурской области по выплате  ежемесячного денежного вознаграждение за классное руководство педагогическим работникам муниципальных общеобразовательных организаций  (в части выплаты разницы в рвйонных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</si>
  <si>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 в муниципальных  общеобразовательных организациях</t>
  </si>
  <si>
    <t>Субсидии местным бюджетам на финансовое обеспечение государственного полномочия Амурской области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</si>
  <si>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бюджетам муниципальных районов  на финансовое обеспечение переданных государственных полномочий по созданию и организации деятельности муниципальных комиссий по делам несовершеннолетних и защите их прав при администрациях муниципальных районов</t>
  </si>
  <si>
    <t>Субвенции бюджетам муниципальных районов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</si>
  <si>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Субвенции бюджетам муниципальных районов на финансовое обеспечение государственных полномочий Амурской области по назначению и выплате  денежной выплаты  при  передаче ребенка на воспитание в семью</t>
  </si>
  <si>
    <t xml:space="preserve">Субвенции бюджетам муниципальных районов на 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  </t>
  </si>
  <si>
    <t xml:space="preserve"> Субвенции бюджетам муниципальных районов на финансовое обеспечение государственных полномочий Амурской области по выплате денежных средств на содержание детей, находящихся  в семьях опекунов (попечителей)  и в приемных семьях, а также вознаграждения приемным  родителям (родителю)</t>
  </si>
  <si>
    <t xml:space="preserve"> Субвенции  на финансовое обеспечение государственных полномочий Амурской области по выплате денежных средств на содержание детей, находящихся  в семьях опекунов (попечителей)  и в приемных семьях, а также вознаграждения приемным  родителям (родителю)</t>
  </si>
  <si>
    <t>Субвенции бюджетам муниципальных районов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</si>
  <si>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</si>
  <si>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органиченными в дееспособности по основаниям, указанным в статьях 29 и 30 Гражданского кодекса Российской Федерации</t>
  </si>
  <si>
    <t>Субсидии бюджетам муниципальных районов на софинансирование расходов по осуществлению дорожной деятельности в отношении автомобильных дорог местного значения и сооружений на них</t>
  </si>
  <si>
    <t xml:space="preserve">Субсидии бюджетам муниципальных районам на поддержку и развитие субъектов малого и среднего предпринимательства, включая крестьянские (фермерские) хозяйства </t>
  </si>
  <si>
    <t>Субсидии бюджетам муниципальных районов на софинансирование мероприятия "Оборудование контейнерных площадок для сбора твердых коммунальных отходов"</t>
  </si>
  <si>
    <t>Субсидии бюджетам муниципальных образований в целях софинансирования расходых обязательств на частичную оплату стоимости путевок для детей работающих граждан в организации отдыха и оздоровления детей в каникулярное время</t>
  </si>
  <si>
    <t xml:space="preserve">Субсидии бюджетам муниципальных районов в целях софинансирования расходных обязательств на 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 </t>
  </si>
  <si>
    <t>Субсидии бюджетам с  муниципальных образований на софинансирование мероприятий по противопожарной и антитеррористической защищенности муниципальных образовательных организаций</t>
  </si>
  <si>
    <t>Субсидии бюджетам  на реализацию мероприятий по обеспечению жильем молодых семей</t>
  </si>
  <si>
    <t>Субсидии бюджетам муниципальных районов навыравнивание обеспеченности муниципальных образований по реализации ими отдельных расходных обязательств отдельных полномочий</t>
  </si>
  <si>
    <t>Субсидии в навыравнивание обеспеченности муниципальных образований по реализации ими отдельных расходных обязательств отдельных полномочий</t>
  </si>
  <si>
    <t>Субсидии бюджетам   муниципальных образований на реализацию мероприятий по поддержке отрасли культуры (приобретение музыкальных инструментов)</t>
  </si>
  <si>
    <t>Субсидии  на реализацию мероприятий по поддержке отрасли культуры (приобретение музыкальных инструментов)</t>
  </si>
  <si>
    <t>000 2 02  2551 9 05  0000  150</t>
  </si>
  <si>
    <t>000 2 02  2551 9 00  0000  150</t>
  </si>
  <si>
    <t>тыс. рублей</t>
  </si>
  <si>
    <t>Прогнозируемый в очередном финансовом году и плановом периоде объем налоговых и неналоговых доходов районного бюджета в разрезе групп, подгрупп, статей, подстатей, элемента, кодов подвида доходов, относящихся к доходам бюджета</t>
  </si>
  <si>
    <t>Прогнозируемый в очередном финансовом году и плановом периоде объем безвозмездных поступлений в разрезе групп, подгрупп, статей, подстатей, элемента, кодов подвида доходов, относящихся к доходам бюджета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</si>
</sst>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\ _₽_-;_-@_-"/>
    <numFmt numFmtId="178" formatCode="?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9" fillId="33" borderId="1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/>
    </xf>
    <xf numFmtId="176" fontId="6" fillId="33" borderId="11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10" fillId="0" borderId="10" xfId="0" applyNumberFormat="1" applyFont="1" applyBorder="1" applyAlignment="1">
      <alignment horizontal="left"/>
    </xf>
    <xf numFmtId="177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wrapText="1"/>
    </xf>
    <xf numFmtId="177" fontId="1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177" fontId="5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center" wrapText="1"/>
      <protection/>
    </xf>
    <xf numFmtId="0" fontId="5" fillId="0" borderId="10" xfId="0" applyNumberFormat="1" applyFont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/>
    </xf>
    <xf numFmtId="177" fontId="5" fillId="33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right"/>
    </xf>
    <xf numFmtId="179" fontId="7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2" fontId="6" fillId="33" borderId="0" xfId="0" applyNumberFormat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1"/>
  <sheetViews>
    <sheetView zoomScalePageLayoutView="0" workbookViewId="0" topLeftCell="A79">
      <selection activeCell="C22" sqref="C22"/>
    </sheetView>
  </sheetViews>
  <sheetFormatPr defaultColWidth="9.140625" defaultRowHeight="15"/>
  <cols>
    <col min="1" max="1" width="108.28125" style="32" customWidth="1"/>
    <col min="2" max="2" width="35.00390625" style="33" customWidth="1"/>
    <col min="3" max="3" width="15.140625" style="34" customWidth="1"/>
    <col min="4" max="4" width="14.7109375" style="35" customWidth="1"/>
    <col min="5" max="5" width="15.8515625" style="35" customWidth="1"/>
    <col min="6" max="16384" width="9.140625" style="36" customWidth="1"/>
  </cols>
  <sheetData>
    <row r="1" ht="15">
      <c r="C1" s="34" t="s">
        <v>73</v>
      </c>
    </row>
    <row r="2" ht="15">
      <c r="C2" s="34" t="s">
        <v>74</v>
      </c>
    </row>
    <row r="3" ht="15">
      <c r="C3" s="34" t="s">
        <v>75</v>
      </c>
    </row>
    <row r="4" ht="15">
      <c r="C4" s="34" t="s">
        <v>106</v>
      </c>
    </row>
    <row r="6" spans="1:5" ht="15.75" customHeight="1">
      <c r="A6" s="62" t="s">
        <v>159</v>
      </c>
      <c r="B6" s="62"/>
      <c r="C6" s="63"/>
      <c r="D6" s="63"/>
      <c r="E6" s="63"/>
    </row>
    <row r="8" spans="1:5" s="40" customFormat="1" ht="42" customHeight="1">
      <c r="A8" s="28" t="s">
        <v>7</v>
      </c>
      <c r="B8" s="37" t="s">
        <v>8</v>
      </c>
      <c r="C8" s="38" t="s">
        <v>160</v>
      </c>
      <c r="D8" s="39">
        <v>2022</v>
      </c>
      <c r="E8" s="39">
        <v>2023</v>
      </c>
    </row>
    <row r="9" spans="1:5" s="40" customFormat="1" ht="16.5" customHeight="1">
      <c r="A9" s="28" t="s">
        <v>71</v>
      </c>
      <c r="B9" s="41" t="s">
        <v>72</v>
      </c>
      <c r="C9" s="42">
        <f>C10</f>
        <v>137686.2</v>
      </c>
      <c r="D9" s="42">
        <f>D10</f>
        <v>145686.6</v>
      </c>
      <c r="E9" s="42">
        <f>E10</f>
        <v>152849.4</v>
      </c>
    </row>
    <row r="10" spans="1:5" ht="16.5" customHeight="1">
      <c r="A10" s="43" t="s">
        <v>9</v>
      </c>
      <c r="B10" s="41" t="s">
        <v>10</v>
      </c>
      <c r="C10" s="44">
        <f>C11+C16+C22+C30+C35+C43+C47+C51+C55+C81</f>
        <v>137686.2</v>
      </c>
      <c r="D10" s="44">
        <f>D11+D16+D22+D30+D35+D43+D47+D51+D55+D81</f>
        <v>145686.6</v>
      </c>
      <c r="E10" s="44">
        <f>E11+E16+E22+E30+E35+E43+E47+E51+E55+E81</f>
        <v>152849.4</v>
      </c>
    </row>
    <row r="11" spans="1:5" ht="17.25" customHeight="1">
      <c r="A11" s="45" t="s">
        <v>0</v>
      </c>
      <c r="B11" s="46" t="s">
        <v>11</v>
      </c>
      <c r="C11" s="47">
        <f>C12</f>
        <v>110784.59999999999</v>
      </c>
      <c r="D11" s="47">
        <f>D12</f>
        <v>120748.79999999999</v>
      </c>
      <c r="E11" s="47">
        <f>E12</f>
        <v>128008.5</v>
      </c>
    </row>
    <row r="12" spans="1:5" ht="19.5" customHeight="1">
      <c r="A12" s="45" t="s">
        <v>1</v>
      </c>
      <c r="B12" s="46" t="s">
        <v>12</v>
      </c>
      <c r="C12" s="47">
        <f>C13+C14+C15</f>
        <v>110784.59999999999</v>
      </c>
      <c r="D12" s="47">
        <f>D13+D14+D15</f>
        <v>120748.79999999999</v>
      </c>
      <c r="E12" s="47">
        <f>E13+E14+E15</f>
        <v>128008.5</v>
      </c>
    </row>
    <row r="13" spans="1:5" ht="59.25" customHeight="1">
      <c r="A13" s="45" t="s">
        <v>54</v>
      </c>
      <c r="B13" s="46" t="s">
        <v>55</v>
      </c>
      <c r="C13" s="47">
        <v>110107.4</v>
      </c>
      <c r="D13" s="47">
        <v>120017.5</v>
      </c>
      <c r="E13" s="47">
        <v>127218.7</v>
      </c>
    </row>
    <row r="14" spans="1:5" ht="92.25" customHeight="1">
      <c r="A14" s="48" t="s">
        <v>113</v>
      </c>
      <c r="B14" s="49" t="s">
        <v>197</v>
      </c>
      <c r="C14" s="47">
        <v>337.9</v>
      </c>
      <c r="D14" s="47">
        <v>364.9</v>
      </c>
      <c r="E14" s="47">
        <v>394.1</v>
      </c>
    </row>
    <row r="15" spans="1:5" ht="49.5" customHeight="1">
      <c r="A15" s="49" t="s">
        <v>114</v>
      </c>
      <c r="B15" s="49" t="s">
        <v>196</v>
      </c>
      <c r="C15" s="50">
        <v>339.3</v>
      </c>
      <c r="D15" s="47">
        <v>366.4</v>
      </c>
      <c r="E15" s="47">
        <v>395.7</v>
      </c>
    </row>
    <row r="16" spans="1:5" ht="22.5" customHeight="1">
      <c r="A16" s="51" t="s">
        <v>60</v>
      </c>
      <c r="B16" s="46" t="s">
        <v>62</v>
      </c>
      <c r="C16" s="47">
        <f>C17</f>
        <v>4665.1</v>
      </c>
      <c r="D16" s="47">
        <f>D17</f>
        <v>4665.1</v>
      </c>
      <c r="E16" s="47">
        <f>E17</f>
        <v>4665.1</v>
      </c>
    </row>
    <row r="17" spans="1:5" ht="22.5" customHeight="1">
      <c r="A17" s="51" t="s">
        <v>61</v>
      </c>
      <c r="B17" s="46" t="s">
        <v>63</v>
      </c>
      <c r="C17" s="47">
        <f>C18+C19+C20+C21</f>
        <v>4665.1</v>
      </c>
      <c r="D17" s="47">
        <f>D18+D19+D20+D21</f>
        <v>4665.1</v>
      </c>
      <c r="E17" s="47">
        <f>E18+E19+E20+E21</f>
        <v>4665.1</v>
      </c>
    </row>
    <row r="18" spans="1:5" ht="67.5" customHeight="1">
      <c r="A18" s="48" t="s">
        <v>120</v>
      </c>
      <c r="B18" s="46" t="s">
        <v>116</v>
      </c>
      <c r="C18" s="47">
        <v>2143.4</v>
      </c>
      <c r="D18" s="47">
        <v>2143.4</v>
      </c>
      <c r="E18" s="47">
        <v>2143.4</v>
      </c>
    </row>
    <row r="19" spans="1:5" ht="75.75" customHeight="1">
      <c r="A19" s="48" t="s">
        <v>121</v>
      </c>
      <c r="B19" s="46" t="s">
        <v>117</v>
      </c>
      <c r="C19" s="47">
        <v>10.1</v>
      </c>
      <c r="D19" s="47">
        <v>10.1</v>
      </c>
      <c r="E19" s="47">
        <v>10.1</v>
      </c>
    </row>
    <row r="20" spans="1:5" ht="75" customHeight="1">
      <c r="A20" s="48" t="s">
        <v>119</v>
      </c>
      <c r="B20" s="46" t="s">
        <v>115</v>
      </c>
      <c r="C20" s="47">
        <v>2801.3</v>
      </c>
      <c r="D20" s="47">
        <v>2801.3</v>
      </c>
      <c r="E20" s="47">
        <v>2801.3</v>
      </c>
    </row>
    <row r="21" spans="1:5" ht="63" customHeight="1">
      <c r="A21" s="48" t="s">
        <v>122</v>
      </c>
      <c r="B21" s="46" t="s">
        <v>118</v>
      </c>
      <c r="C21" s="47">
        <v>-289.7</v>
      </c>
      <c r="D21" s="47">
        <v>-289.7</v>
      </c>
      <c r="E21" s="47">
        <v>-289.7</v>
      </c>
    </row>
    <row r="22" spans="1:5" ht="15" customHeight="1">
      <c r="A22" s="45" t="s">
        <v>2</v>
      </c>
      <c r="B22" s="52" t="s">
        <v>13</v>
      </c>
      <c r="C22" s="47">
        <f>C23+C28+C29</f>
        <v>4744</v>
      </c>
      <c r="D22" s="47">
        <f>D23+D28+D29</f>
        <v>5438</v>
      </c>
      <c r="E22" s="47">
        <f>E23+E28+E29</f>
        <v>5318</v>
      </c>
    </row>
    <row r="23" spans="1:5" ht="15" customHeight="1">
      <c r="A23" s="29" t="s">
        <v>77</v>
      </c>
      <c r="B23" s="30" t="s">
        <v>80</v>
      </c>
      <c r="C23" s="47">
        <f>C24+C26</f>
        <v>3274</v>
      </c>
      <c r="D23" s="47">
        <f>D24+D26</f>
        <v>5045</v>
      </c>
      <c r="E23" s="47">
        <f>E24+E26</f>
        <v>5045</v>
      </c>
    </row>
    <row r="24" spans="1:5" ht="15.75" customHeight="1">
      <c r="A24" s="29" t="s">
        <v>78</v>
      </c>
      <c r="B24" s="30" t="s">
        <v>81</v>
      </c>
      <c r="C24" s="47">
        <f>C25</f>
        <v>763</v>
      </c>
      <c r="D24" s="47">
        <f>D25</f>
        <v>2314</v>
      </c>
      <c r="E24" s="47">
        <f>E25</f>
        <v>2314</v>
      </c>
    </row>
    <row r="25" spans="1:5" ht="34.5" customHeight="1">
      <c r="A25" s="49" t="s">
        <v>127</v>
      </c>
      <c r="B25" s="49" t="s">
        <v>192</v>
      </c>
      <c r="C25" s="47">
        <v>763</v>
      </c>
      <c r="D25" s="47">
        <v>2314</v>
      </c>
      <c r="E25" s="47">
        <v>2314</v>
      </c>
    </row>
    <row r="26" spans="1:5" ht="42.75" customHeight="1">
      <c r="A26" s="29" t="s">
        <v>79</v>
      </c>
      <c r="B26" s="30" t="s">
        <v>126</v>
      </c>
      <c r="C26" s="47">
        <f>C27</f>
        <v>2511</v>
      </c>
      <c r="D26" s="47">
        <f>D27</f>
        <v>2731</v>
      </c>
      <c r="E26" s="47">
        <f>E27</f>
        <v>2731</v>
      </c>
    </row>
    <row r="27" spans="1:5" ht="69" customHeight="1">
      <c r="A27" s="48" t="s">
        <v>125</v>
      </c>
      <c r="B27" s="49" t="s">
        <v>193</v>
      </c>
      <c r="C27" s="47">
        <v>2511</v>
      </c>
      <c r="D27" s="47">
        <v>2731</v>
      </c>
      <c r="E27" s="47">
        <v>2731</v>
      </c>
    </row>
    <row r="28" spans="1:5" ht="36" customHeight="1">
      <c r="A28" s="49" t="s">
        <v>123</v>
      </c>
      <c r="B28" s="49" t="s">
        <v>194</v>
      </c>
      <c r="C28" s="47">
        <v>1197</v>
      </c>
      <c r="D28" s="47">
        <v>120</v>
      </c>
      <c r="E28" s="47">
        <v>0</v>
      </c>
    </row>
    <row r="29" spans="1:5" ht="30" customHeight="1">
      <c r="A29" s="49" t="s">
        <v>124</v>
      </c>
      <c r="B29" s="49" t="s">
        <v>195</v>
      </c>
      <c r="C29" s="47">
        <v>273</v>
      </c>
      <c r="D29" s="47">
        <v>273</v>
      </c>
      <c r="E29" s="47">
        <v>273</v>
      </c>
    </row>
    <row r="30" spans="1:5" ht="15">
      <c r="A30" s="45" t="s">
        <v>3</v>
      </c>
      <c r="B30" s="46" t="s">
        <v>14</v>
      </c>
      <c r="C30" s="47">
        <f>C31+C34</f>
        <v>2279</v>
      </c>
      <c r="D30" s="47">
        <f>D31+D34</f>
        <v>2279</v>
      </c>
      <c r="E30" s="47">
        <f>E31+E34</f>
        <v>2279</v>
      </c>
    </row>
    <row r="31" spans="1:5" ht="13.5" customHeight="1">
      <c r="A31" s="45" t="s">
        <v>15</v>
      </c>
      <c r="B31" s="46" t="s">
        <v>16</v>
      </c>
      <c r="C31" s="47">
        <f>C32+C33</f>
        <v>2276</v>
      </c>
      <c r="D31" s="47">
        <f>D32+D33</f>
        <v>2276</v>
      </c>
      <c r="E31" s="47">
        <f>E32+E33</f>
        <v>2276</v>
      </c>
    </row>
    <row r="32" spans="1:5" ht="49.5" customHeight="1">
      <c r="A32" s="48" t="s">
        <v>129</v>
      </c>
      <c r="B32" s="49" t="s">
        <v>190</v>
      </c>
      <c r="C32" s="47">
        <v>2275</v>
      </c>
      <c r="D32" s="47">
        <v>2275</v>
      </c>
      <c r="E32" s="47">
        <v>2275</v>
      </c>
    </row>
    <row r="33" spans="1:5" ht="39" customHeight="1">
      <c r="A33" s="49" t="s">
        <v>128</v>
      </c>
      <c r="B33" s="49" t="s">
        <v>191</v>
      </c>
      <c r="C33" s="47">
        <v>1</v>
      </c>
      <c r="D33" s="47">
        <v>1</v>
      </c>
      <c r="E33" s="47">
        <v>1</v>
      </c>
    </row>
    <row r="34" spans="1:5" ht="15.75" customHeight="1">
      <c r="A34" s="45" t="s">
        <v>41</v>
      </c>
      <c r="B34" s="46" t="s">
        <v>42</v>
      </c>
      <c r="C34" s="47">
        <v>3</v>
      </c>
      <c r="D34" s="47">
        <v>3</v>
      </c>
      <c r="E34" s="47">
        <v>3</v>
      </c>
    </row>
    <row r="35" spans="1:5" ht="37.5" customHeight="1">
      <c r="A35" s="45" t="s">
        <v>17</v>
      </c>
      <c r="B35" s="46" t="s">
        <v>18</v>
      </c>
      <c r="C35" s="47">
        <f>C36+C41+C42</f>
        <v>11485</v>
      </c>
      <c r="D35" s="47">
        <f>D36+D41+D42</f>
        <v>11395</v>
      </c>
      <c r="E35" s="47">
        <f>E36+E41+E42</f>
        <v>11395</v>
      </c>
    </row>
    <row r="36" spans="1:5" ht="45" customHeight="1">
      <c r="A36" s="45" t="s">
        <v>49</v>
      </c>
      <c r="B36" s="46" t="s">
        <v>19</v>
      </c>
      <c r="C36" s="47">
        <f>C37+C38+C39+C40</f>
        <v>11390</v>
      </c>
      <c r="D36" s="47">
        <f>D37+D38+D39+D40</f>
        <v>11300</v>
      </c>
      <c r="E36" s="47">
        <f>E37+E38+E39+E40</f>
        <v>11300</v>
      </c>
    </row>
    <row r="37" spans="1:5" ht="49.5" customHeight="1">
      <c r="A37" s="48" t="s">
        <v>132</v>
      </c>
      <c r="B37" s="46" t="s">
        <v>198</v>
      </c>
      <c r="C37" s="47">
        <v>3900</v>
      </c>
      <c r="D37" s="47">
        <v>3900</v>
      </c>
      <c r="E37" s="47">
        <v>3900</v>
      </c>
    </row>
    <row r="38" spans="1:5" ht="66.75" customHeight="1">
      <c r="A38" s="48" t="s">
        <v>133</v>
      </c>
      <c r="B38" s="46" t="s">
        <v>189</v>
      </c>
      <c r="C38" s="47">
        <v>1590</v>
      </c>
      <c r="D38" s="47">
        <v>1500</v>
      </c>
      <c r="E38" s="47">
        <v>1500</v>
      </c>
    </row>
    <row r="39" spans="1:5" ht="47.25" customHeight="1">
      <c r="A39" s="49" t="s">
        <v>131</v>
      </c>
      <c r="B39" s="46" t="s">
        <v>32</v>
      </c>
      <c r="C39" s="47">
        <v>4100</v>
      </c>
      <c r="D39" s="47">
        <v>4100</v>
      </c>
      <c r="E39" s="47">
        <v>4100</v>
      </c>
    </row>
    <row r="40" spans="1:5" ht="48.75" customHeight="1">
      <c r="A40" s="49" t="s">
        <v>130</v>
      </c>
      <c r="B40" s="46" t="s">
        <v>31</v>
      </c>
      <c r="C40" s="47">
        <v>1800</v>
      </c>
      <c r="D40" s="47">
        <v>1800</v>
      </c>
      <c r="E40" s="47">
        <v>1800</v>
      </c>
    </row>
    <row r="41" spans="1:5" ht="36" customHeight="1">
      <c r="A41" s="45" t="s">
        <v>56</v>
      </c>
      <c r="B41" s="46" t="s">
        <v>57</v>
      </c>
      <c r="C41" s="47">
        <v>10</v>
      </c>
      <c r="D41" s="47">
        <v>10</v>
      </c>
      <c r="E41" s="47">
        <v>10</v>
      </c>
    </row>
    <row r="42" spans="1:5" ht="55.5" customHeight="1">
      <c r="A42" s="49" t="s">
        <v>136</v>
      </c>
      <c r="B42" s="49" t="s">
        <v>188</v>
      </c>
      <c r="C42" s="47">
        <v>85</v>
      </c>
      <c r="D42" s="47">
        <v>85</v>
      </c>
      <c r="E42" s="47">
        <v>85</v>
      </c>
    </row>
    <row r="43" spans="1:5" ht="19.5" customHeight="1">
      <c r="A43" s="45" t="s">
        <v>4</v>
      </c>
      <c r="B43" s="46" t="s">
        <v>20</v>
      </c>
      <c r="C43" s="47">
        <f>C44+C45+C46</f>
        <v>532</v>
      </c>
      <c r="D43" s="47">
        <f>D44+D45+D46</f>
        <v>553.2</v>
      </c>
      <c r="E43" s="47">
        <f>E44+E45+E46</f>
        <v>576.3</v>
      </c>
    </row>
    <row r="44" spans="1:5" ht="16.5" customHeight="1">
      <c r="A44" s="45" t="s">
        <v>46</v>
      </c>
      <c r="B44" s="46" t="s">
        <v>47</v>
      </c>
      <c r="C44" s="47">
        <v>416</v>
      </c>
      <c r="D44" s="47">
        <v>432.6</v>
      </c>
      <c r="E44" s="47">
        <v>450</v>
      </c>
    </row>
    <row r="45" spans="1:5" ht="34.5" customHeight="1">
      <c r="A45" s="49" t="s">
        <v>135</v>
      </c>
      <c r="B45" s="49" t="s">
        <v>186</v>
      </c>
      <c r="C45" s="47">
        <v>43</v>
      </c>
      <c r="D45" s="47">
        <v>44.6</v>
      </c>
      <c r="E45" s="47">
        <v>46.3</v>
      </c>
    </row>
    <row r="46" spans="1:5" ht="29.25" customHeight="1">
      <c r="A46" s="49" t="s">
        <v>134</v>
      </c>
      <c r="B46" s="49" t="s">
        <v>187</v>
      </c>
      <c r="C46" s="47">
        <v>73</v>
      </c>
      <c r="D46" s="47">
        <v>76</v>
      </c>
      <c r="E46" s="47">
        <v>80</v>
      </c>
    </row>
    <row r="47" spans="1:5" ht="17.25" customHeight="1">
      <c r="A47" s="45" t="s">
        <v>43</v>
      </c>
      <c r="B47" s="46" t="s">
        <v>44</v>
      </c>
      <c r="C47" s="47">
        <f>C48</f>
        <v>40</v>
      </c>
      <c r="D47" s="47">
        <f>D48</f>
        <v>40</v>
      </c>
      <c r="E47" s="47">
        <f>E48</f>
        <v>40</v>
      </c>
    </row>
    <row r="48" spans="1:5" ht="17.25" customHeight="1">
      <c r="A48" s="45" t="s">
        <v>64</v>
      </c>
      <c r="B48" s="46" t="s">
        <v>65</v>
      </c>
      <c r="C48" s="47">
        <f aca="true" t="shared" si="0" ref="C48:E49">C49</f>
        <v>40</v>
      </c>
      <c r="D48" s="47">
        <f t="shared" si="0"/>
        <v>40</v>
      </c>
      <c r="E48" s="47">
        <f t="shared" si="0"/>
        <v>40</v>
      </c>
    </row>
    <row r="49" spans="1:5" ht="16.5" customHeight="1">
      <c r="A49" s="45" t="s">
        <v>66</v>
      </c>
      <c r="B49" s="46" t="s">
        <v>67</v>
      </c>
      <c r="C49" s="47">
        <f t="shared" si="0"/>
        <v>40</v>
      </c>
      <c r="D49" s="47">
        <f t="shared" si="0"/>
        <v>40</v>
      </c>
      <c r="E49" s="47">
        <f t="shared" si="0"/>
        <v>40</v>
      </c>
    </row>
    <row r="50" spans="1:5" ht="16.5" customHeight="1">
      <c r="A50" s="45" t="s">
        <v>68</v>
      </c>
      <c r="B50" s="46" t="s">
        <v>69</v>
      </c>
      <c r="C50" s="47">
        <v>40</v>
      </c>
      <c r="D50" s="47">
        <v>40</v>
      </c>
      <c r="E50" s="47">
        <v>40</v>
      </c>
    </row>
    <row r="51" spans="1:5" ht="27" customHeight="1">
      <c r="A51" s="45" t="s">
        <v>21</v>
      </c>
      <c r="B51" s="46" t="s">
        <v>22</v>
      </c>
      <c r="C51" s="47">
        <f>C52</f>
        <v>2525</v>
      </c>
      <c r="D51" s="47">
        <f>D52</f>
        <v>25</v>
      </c>
      <c r="E51" s="47">
        <f>E52</f>
        <v>25</v>
      </c>
    </row>
    <row r="52" spans="1:5" ht="18" customHeight="1">
      <c r="A52" s="45" t="s">
        <v>50</v>
      </c>
      <c r="B52" s="46" t="s">
        <v>23</v>
      </c>
      <c r="C52" s="47">
        <f>C53+C54</f>
        <v>2525</v>
      </c>
      <c r="D52" s="47">
        <f>D53+D54</f>
        <v>25</v>
      </c>
      <c r="E52" s="47">
        <f>E53+E54</f>
        <v>25</v>
      </c>
    </row>
    <row r="53" spans="1:5" ht="35.25" customHeight="1">
      <c r="A53" s="49" t="s">
        <v>137</v>
      </c>
      <c r="B53" s="46" t="s">
        <v>70</v>
      </c>
      <c r="C53" s="53">
        <v>25</v>
      </c>
      <c r="D53" s="53">
        <v>25</v>
      </c>
      <c r="E53" s="53">
        <v>25</v>
      </c>
    </row>
    <row r="54" spans="1:5" ht="70.5" customHeight="1">
      <c r="A54" s="48" t="s">
        <v>51</v>
      </c>
      <c r="B54" s="46" t="s">
        <v>48</v>
      </c>
      <c r="C54" s="47">
        <v>2500</v>
      </c>
      <c r="D54" s="47">
        <v>0</v>
      </c>
      <c r="E54" s="47">
        <v>0</v>
      </c>
    </row>
    <row r="55" spans="1:5" ht="15">
      <c r="A55" s="45" t="s">
        <v>5</v>
      </c>
      <c r="B55" s="46" t="s">
        <v>24</v>
      </c>
      <c r="C55" s="47">
        <f>C56+C57+C58+C59+C60+C61+C62+C63+C64+C65+C66+C67+C68+C69+C70+C71+C72+C73+C74+C75+C76+C77+C78+C79+C80</f>
        <v>630.5</v>
      </c>
      <c r="D55" s="47">
        <f>D56+D57+D58+D59+D60+D61+D62+D63+D64+D65+D66+D67+D68+D69+D70+D71+D72+D73+D74+D75+D76+D77+D78+D79+D80</f>
        <v>541.5</v>
      </c>
      <c r="E55" s="47">
        <f>E56+E57+E58+E59+E60+E61+E62+E63+E64+E65+E66+E67+E68+E69+E70+E71+E72+E73+E74+E75+E76+E77+E78+E79+E80</f>
        <v>541.5</v>
      </c>
    </row>
    <row r="56" spans="1:5" ht="51.75" customHeight="1">
      <c r="A56" s="48" t="s">
        <v>138</v>
      </c>
      <c r="B56" s="49" t="s">
        <v>162</v>
      </c>
      <c r="C56" s="47">
        <v>4.5</v>
      </c>
      <c r="D56" s="47">
        <v>4.5</v>
      </c>
      <c r="E56" s="47">
        <v>4.5</v>
      </c>
    </row>
    <row r="57" spans="1:5" ht="69.75" customHeight="1">
      <c r="A57" s="48" t="s">
        <v>139</v>
      </c>
      <c r="B57" s="49" t="s">
        <v>161</v>
      </c>
      <c r="C57" s="47">
        <v>2.2</v>
      </c>
      <c r="D57" s="47">
        <v>2.2</v>
      </c>
      <c r="E57" s="47">
        <v>2.2</v>
      </c>
    </row>
    <row r="58" spans="1:5" ht="50.25" customHeight="1">
      <c r="A58" s="49" t="s">
        <v>152</v>
      </c>
      <c r="B58" s="49" t="s">
        <v>163</v>
      </c>
      <c r="C58" s="47">
        <v>2.7</v>
      </c>
      <c r="D58" s="47">
        <v>2.7</v>
      </c>
      <c r="E58" s="47">
        <v>2.7</v>
      </c>
    </row>
    <row r="59" spans="1:5" ht="48" customHeight="1">
      <c r="A59" s="49" t="s">
        <v>140</v>
      </c>
      <c r="B59" s="49" t="s">
        <v>164</v>
      </c>
      <c r="C59" s="53">
        <v>1</v>
      </c>
      <c r="D59" s="53">
        <v>1</v>
      </c>
      <c r="E59" s="53">
        <v>1</v>
      </c>
    </row>
    <row r="60" spans="1:5" ht="61.5" customHeight="1">
      <c r="A60" s="48" t="s">
        <v>147</v>
      </c>
      <c r="B60" s="49" t="s">
        <v>165</v>
      </c>
      <c r="C60" s="53">
        <v>1.4</v>
      </c>
      <c r="D60" s="53">
        <v>1.4</v>
      </c>
      <c r="E60" s="53">
        <v>1.4</v>
      </c>
    </row>
    <row r="61" spans="1:5" ht="85.5" customHeight="1">
      <c r="A61" s="48" t="s">
        <v>157</v>
      </c>
      <c r="B61" s="49" t="s">
        <v>166</v>
      </c>
      <c r="C61" s="53">
        <v>265</v>
      </c>
      <c r="D61" s="53">
        <v>165</v>
      </c>
      <c r="E61" s="53">
        <v>165</v>
      </c>
    </row>
    <row r="62" spans="1:5" ht="55.5" customHeight="1">
      <c r="A62" s="49" t="s">
        <v>158</v>
      </c>
      <c r="B62" s="49" t="s">
        <v>167</v>
      </c>
      <c r="C62" s="53">
        <v>22</v>
      </c>
      <c r="D62" s="53">
        <v>22</v>
      </c>
      <c r="E62" s="53">
        <v>22</v>
      </c>
    </row>
    <row r="63" spans="1:5" ht="60.75" customHeight="1">
      <c r="A63" s="48" t="s">
        <v>141</v>
      </c>
      <c r="B63" s="49" t="s">
        <v>168</v>
      </c>
      <c r="C63" s="47">
        <v>11</v>
      </c>
      <c r="D63" s="47">
        <v>11</v>
      </c>
      <c r="E63" s="47">
        <v>11</v>
      </c>
    </row>
    <row r="64" spans="1:5" ht="55.5" customHeight="1">
      <c r="A64" s="48" t="s">
        <v>145</v>
      </c>
      <c r="B64" s="49" t="s">
        <v>169</v>
      </c>
      <c r="C64" s="47">
        <v>1</v>
      </c>
      <c r="D64" s="47">
        <v>1</v>
      </c>
      <c r="E64" s="47">
        <v>1</v>
      </c>
    </row>
    <row r="65" spans="1:5" ht="65.25" customHeight="1">
      <c r="A65" s="48" t="s">
        <v>142</v>
      </c>
      <c r="B65" s="49" t="s">
        <v>170</v>
      </c>
      <c r="C65" s="53">
        <v>110</v>
      </c>
      <c r="D65" s="53">
        <v>110</v>
      </c>
      <c r="E65" s="53">
        <v>110</v>
      </c>
    </row>
    <row r="66" spans="1:5" ht="65.25" customHeight="1">
      <c r="A66" s="48" t="s">
        <v>142</v>
      </c>
      <c r="B66" s="49" t="s">
        <v>171</v>
      </c>
      <c r="C66" s="53">
        <v>1.5</v>
      </c>
      <c r="D66" s="53">
        <v>1.5</v>
      </c>
      <c r="E66" s="53">
        <v>1.5</v>
      </c>
    </row>
    <row r="67" spans="1:5" ht="69" customHeight="1">
      <c r="A67" s="48" t="s">
        <v>146</v>
      </c>
      <c r="B67" s="49" t="s">
        <v>172</v>
      </c>
      <c r="C67" s="53">
        <v>1.5</v>
      </c>
      <c r="D67" s="53">
        <v>1.5</v>
      </c>
      <c r="E67" s="53">
        <v>1.5</v>
      </c>
    </row>
    <row r="68" spans="1:5" ht="74.25" customHeight="1">
      <c r="A68" s="48" t="s">
        <v>143</v>
      </c>
      <c r="B68" s="49" t="s">
        <v>173</v>
      </c>
      <c r="C68" s="53">
        <v>9</v>
      </c>
      <c r="D68" s="53">
        <v>9</v>
      </c>
      <c r="E68" s="53">
        <v>9</v>
      </c>
    </row>
    <row r="69" spans="1:5" ht="57" customHeight="1">
      <c r="A69" s="48" t="s">
        <v>144</v>
      </c>
      <c r="B69" s="49" t="s">
        <v>174</v>
      </c>
      <c r="C69" s="53">
        <v>3</v>
      </c>
      <c r="D69" s="53">
        <v>3</v>
      </c>
      <c r="E69" s="53">
        <v>3</v>
      </c>
    </row>
    <row r="70" spans="1:5" ht="48" customHeight="1">
      <c r="A70" s="48" t="s">
        <v>150</v>
      </c>
      <c r="B70" s="49" t="s">
        <v>175</v>
      </c>
      <c r="C70" s="53">
        <v>1</v>
      </c>
      <c r="D70" s="53">
        <v>1</v>
      </c>
      <c r="E70" s="53">
        <v>1</v>
      </c>
    </row>
    <row r="71" spans="1:5" ht="64.5" customHeight="1">
      <c r="A71" s="48" t="s">
        <v>153</v>
      </c>
      <c r="B71" s="49" t="s">
        <v>176</v>
      </c>
      <c r="C71" s="53">
        <v>1.2</v>
      </c>
      <c r="D71" s="53">
        <v>1.2</v>
      </c>
      <c r="E71" s="53">
        <v>1.2</v>
      </c>
    </row>
    <row r="72" spans="1:5" ht="48" customHeight="1">
      <c r="A72" s="49" t="s">
        <v>151</v>
      </c>
      <c r="B72" s="49" t="s">
        <v>177</v>
      </c>
      <c r="C72" s="53">
        <v>5</v>
      </c>
      <c r="D72" s="53">
        <v>5</v>
      </c>
      <c r="E72" s="53">
        <v>5</v>
      </c>
    </row>
    <row r="73" spans="1:5" ht="61.5" customHeight="1">
      <c r="A73" s="48" t="s">
        <v>148</v>
      </c>
      <c r="B73" s="49" t="s">
        <v>178</v>
      </c>
      <c r="C73" s="53">
        <v>9</v>
      </c>
      <c r="D73" s="53">
        <v>9</v>
      </c>
      <c r="E73" s="53">
        <v>9</v>
      </c>
    </row>
    <row r="74" spans="1:5" ht="68.25" customHeight="1">
      <c r="A74" s="48" t="s">
        <v>149</v>
      </c>
      <c r="B74" s="49" t="s">
        <v>179</v>
      </c>
      <c r="C74" s="53">
        <v>38</v>
      </c>
      <c r="D74" s="53">
        <v>38</v>
      </c>
      <c r="E74" s="53">
        <v>38</v>
      </c>
    </row>
    <row r="75" spans="1:5" ht="63" customHeight="1">
      <c r="A75" s="48" t="s">
        <v>149</v>
      </c>
      <c r="B75" s="49" t="s">
        <v>180</v>
      </c>
      <c r="C75" s="53">
        <v>1</v>
      </c>
      <c r="D75" s="53">
        <v>1</v>
      </c>
      <c r="E75" s="53">
        <v>1</v>
      </c>
    </row>
    <row r="76" spans="1:5" ht="72" customHeight="1">
      <c r="A76" s="48" t="s">
        <v>149</v>
      </c>
      <c r="B76" s="49" t="s">
        <v>181</v>
      </c>
      <c r="C76" s="53">
        <v>23</v>
      </c>
      <c r="D76" s="53">
        <v>23</v>
      </c>
      <c r="E76" s="53">
        <v>23</v>
      </c>
    </row>
    <row r="77" spans="1:5" ht="40.5" customHeight="1">
      <c r="A77" s="49" t="s">
        <v>154</v>
      </c>
      <c r="B77" s="49" t="s">
        <v>182</v>
      </c>
      <c r="C77" s="53">
        <v>30</v>
      </c>
      <c r="D77" s="53">
        <v>41</v>
      </c>
      <c r="E77" s="53">
        <v>41</v>
      </c>
    </row>
    <row r="78" spans="1:5" ht="52.5" customHeight="1">
      <c r="A78" s="49" t="s">
        <v>155</v>
      </c>
      <c r="B78" s="49" t="s">
        <v>183</v>
      </c>
      <c r="C78" s="53">
        <v>2.5</v>
      </c>
      <c r="D78" s="53">
        <v>2.5</v>
      </c>
      <c r="E78" s="53">
        <v>2.5</v>
      </c>
    </row>
    <row r="79" spans="1:5" ht="51.75" customHeight="1">
      <c r="A79" s="49" t="s">
        <v>155</v>
      </c>
      <c r="B79" s="49" t="s">
        <v>184</v>
      </c>
      <c r="C79" s="53">
        <v>53</v>
      </c>
      <c r="D79" s="53">
        <v>53</v>
      </c>
      <c r="E79" s="53">
        <v>53</v>
      </c>
    </row>
    <row r="80" spans="1:5" ht="54" customHeight="1">
      <c r="A80" s="49" t="s">
        <v>156</v>
      </c>
      <c r="B80" s="49" t="s">
        <v>185</v>
      </c>
      <c r="C80" s="53">
        <v>31</v>
      </c>
      <c r="D80" s="53">
        <v>31</v>
      </c>
      <c r="E80" s="53">
        <v>31</v>
      </c>
    </row>
    <row r="81" spans="1:5" ht="15" customHeight="1">
      <c r="A81" s="45" t="s">
        <v>25</v>
      </c>
      <c r="B81" s="46" t="s">
        <v>26</v>
      </c>
      <c r="C81" s="47">
        <f aca="true" t="shared" si="1" ref="C81:E82">C82</f>
        <v>1</v>
      </c>
      <c r="D81" s="47">
        <f t="shared" si="1"/>
        <v>1</v>
      </c>
      <c r="E81" s="47">
        <f t="shared" si="1"/>
        <v>1</v>
      </c>
    </row>
    <row r="82" spans="1:5" ht="15">
      <c r="A82" s="45" t="s">
        <v>6</v>
      </c>
      <c r="B82" s="46" t="s">
        <v>27</v>
      </c>
      <c r="C82" s="47">
        <f t="shared" si="1"/>
        <v>1</v>
      </c>
      <c r="D82" s="47">
        <f t="shared" si="1"/>
        <v>1</v>
      </c>
      <c r="E82" s="47">
        <f t="shared" si="1"/>
        <v>1</v>
      </c>
    </row>
    <row r="83" spans="1:5" ht="15">
      <c r="A83" s="45" t="s">
        <v>28</v>
      </c>
      <c r="B83" s="46" t="s">
        <v>29</v>
      </c>
      <c r="C83" s="47">
        <v>1</v>
      </c>
      <c r="D83" s="47">
        <v>1</v>
      </c>
      <c r="E83" s="47">
        <v>1</v>
      </c>
    </row>
    <row r="84" spans="1:2" ht="15">
      <c r="A84" s="54"/>
      <c r="B84" s="55"/>
    </row>
    <row r="85" spans="1:2" ht="15">
      <c r="A85" s="54"/>
      <c r="B85" s="55"/>
    </row>
    <row r="86" spans="1:4" ht="15">
      <c r="A86" s="54"/>
      <c r="B86" s="55"/>
      <c r="C86" s="16">
        <v>24088</v>
      </c>
      <c r="D86" s="16">
        <v>20221.3</v>
      </c>
    </row>
    <row r="87" spans="1:4" ht="15">
      <c r="A87" s="54"/>
      <c r="B87" s="55"/>
      <c r="C87" s="16">
        <v>129985.7</v>
      </c>
      <c r="D87" s="16">
        <v>136408.3</v>
      </c>
    </row>
    <row r="88" spans="1:4" ht="15">
      <c r="A88" s="54"/>
      <c r="B88" s="55"/>
      <c r="C88" s="56">
        <f>C86+C87</f>
        <v>154073.7</v>
      </c>
      <c r="D88" s="56">
        <f>D86+D87</f>
        <v>156629.59999999998</v>
      </c>
    </row>
    <row r="89" spans="1:2" ht="15">
      <c r="A89" s="54"/>
      <c r="B89" s="55"/>
    </row>
    <row r="90" spans="1:2" ht="15">
      <c r="A90" s="54"/>
      <c r="B90" s="55"/>
    </row>
    <row r="91" spans="1:2" ht="15">
      <c r="A91" s="54"/>
      <c r="B91" s="55"/>
    </row>
    <row r="92" spans="1:2" ht="15">
      <c r="A92" s="54"/>
      <c r="B92" s="55"/>
    </row>
    <row r="93" spans="1:2" ht="15">
      <c r="A93" s="54"/>
      <c r="B93" s="55"/>
    </row>
    <row r="94" spans="1:2" ht="15">
      <c r="A94" s="54"/>
      <c r="B94" s="55"/>
    </row>
    <row r="95" spans="1:2" ht="15">
      <c r="A95" s="54"/>
      <c r="B95" s="55"/>
    </row>
    <row r="96" spans="1:2" ht="15">
      <c r="A96" s="54"/>
      <c r="B96" s="55"/>
    </row>
    <row r="97" spans="1:2" ht="15">
      <c r="A97" s="54"/>
      <c r="B97" s="55"/>
    </row>
    <row r="98" spans="1:2" ht="15">
      <c r="A98" s="54"/>
      <c r="B98" s="55"/>
    </row>
    <row r="99" spans="1:2" ht="15">
      <c r="A99" s="54"/>
      <c r="B99" s="55"/>
    </row>
    <row r="100" spans="1:2" ht="15">
      <c r="A100" s="54"/>
      <c r="B100" s="55"/>
    </row>
    <row r="101" spans="1:2" ht="15">
      <c r="A101" s="54"/>
      <c r="B101" s="55"/>
    </row>
    <row r="102" spans="1:2" ht="15">
      <c r="A102" s="54"/>
      <c r="B102" s="55"/>
    </row>
    <row r="103" spans="1:2" ht="15">
      <c r="A103" s="54"/>
      <c r="B103" s="55"/>
    </row>
    <row r="104" spans="1:2" ht="15">
      <c r="A104" s="54"/>
      <c r="B104" s="55"/>
    </row>
    <row r="105" spans="1:2" ht="15">
      <c r="A105" s="54"/>
      <c r="B105" s="55"/>
    </row>
    <row r="106" spans="1:2" ht="15">
      <c r="A106" s="54"/>
      <c r="B106" s="55"/>
    </row>
    <row r="107" spans="1:2" ht="15">
      <c r="A107" s="54"/>
      <c r="B107" s="55"/>
    </row>
    <row r="108" spans="1:2" ht="15">
      <c r="A108" s="54"/>
      <c r="B108" s="55"/>
    </row>
    <row r="109" spans="1:2" ht="15">
      <c r="A109" s="54"/>
      <c r="B109" s="55"/>
    </row>
    <row r="110" spans="1:2" ht="15">
      <c r="A110" s="54"/>
      <c r="B110" s="55"/>
    </row>
    <row r="111" spans="1:2" ht="15">
      <c r="A111" s="54"/>
      <c r="B111" s="55"/>
    </row>
    <row r="112" spans="1:2" ht="15">
      <c r="A112" s="54"/>
      <c r="B112" s="55"/>
    </row>
    <row r="113" spans="1:2" ht="15">
      <c r="A113" s="54"/>
      <c r="B113" s="55"/>
    </row>
    <row r="114" spans="1:2" ht="15">
      <c r="A114" s="54"/>
      <c r="B114" s="55"/>
    </row>
    <row r="115" spans="1:2" ht="15">
      <c r="A115" s="54"/>
      <c r="B115" s="55"/>
    </row>
    <row r="116" spans="1:2" ht="15">
      <c r="A116" s="54"/>
      <c r="B116" s="55"/>
    </row>
    <row r="117" spans="1:2" ht="15">
      <c r="A117" s="54"/>
      <c r="B117" s="55"/>
    </row>
    <row r="118" spans="1:2" ht="15">
      <c r="A118" s="54"/>
      <c r="B118" s="55"/>
    </row>
    <row r="119" spans="1:2" ht="15">
      <c r="A119" s="54"/>
      <c r="B119" s="55"/>
    </row>
    <row r="120" spans="1:2" ht="15">
      <c r="A120" s="54"/>
      <c r="B120" s="55"/>
    </row>
    <row r="121" spans="1:2" ht="15">
      <c r="A121" s="54"/>
      <c r="B121" s="55"/>
    </row>
    <row r="122" spans="1:2" ht="15">
      <c r="A122" s="54"/>
      <c r="B122" s="55"/>
    </row>
    <row r="123" spans="1:2" ht="15">
      <c r="A123" s="54"/>
      <c r="B123" s="55"/>
    </row>
    <row r="124" spans="1:2" ht="15">
      <c r="A124" s="54"/>
      <c r="B124" s="55"/>
    </row>
    <row r="125" spans="1:2" ht="15">
      <c r="A125" s="54"/>
      <c r="B125" s="55"/>
    </row>
    <row r="126" spans="1:2" ht="15">
      <c r="A126" s="54"/>
      <c r="B126" s="55"/>
    </row>
    <row r="127" spans="1:2" ht="15">
      <c r="A127" s="54"/>
      <c r="B127" s="55"/>
    </row>
    <row r="128" spans="1:2" ht="15">
      <c r="A128" s="54"/>
      <c r="B128" s="55"/>
    </row>
    <row r="129" spans="1:2" ht="15">
      <c r="A129" s="54"/>
      <c r="B129" s="55"/>
    </row>
    <row r="130" spans="1:2" ht="15">
      <c r="A130" s="54"/>
      <c r="B130" s="55"/>
    </row>
    <row r="131" spans="1:2" ht="15">
      <c r="A131" s="54"/>
      <c r="B131" s="55"/>
    </row>
    <row r="132" spans="1:2" ht="15">
      <c r="A132" s="54"/>
      <c r="B132" s="55"/>
    </row>
    <row r="133" spans="1:2" ht="15">
      <c r="A133" s="54"/>
      <c r="B133" s="55"/>
    </row>
    <row r="134" spans="1:2" ht="15">
      <c r="A134" s="54"/>
      <c r="B134" s="55"/>
    </row>
    <row r="135" spans="1:2" ht="15">
      <c r="A135" s="54"/>
      <c r="B135" s="55"/>
    </row>
    <row r="136" spans="1:2" ht="15">
      <c r="A136" s="54"/>
      <c r="B136" s="55"/>
    </row>
    <row r="137" spans="1:2" ht="15">
      <c r="A137" s="54"/>
      <c r="B137" s="55"/>
    </row>
    <row r="138" spans="1:2" ht="15">
      <c r="A138" s="54"/>
      <c r="B138" s="55"/>
    </row>
    <row r="139" spans="1:2" ht="15">
      <c r="A139" s="54"/>
      <c r="B139" s="55"/>
    </row>
    <row r="140" spans="1:2" ht="15">
      <c r="A140" s="54"/>
      <c r="B140" s="55"/>
    </row>
    <row r="141" spans="1:2" ht="15">
      <c r="A141" s="54"/>
      <c r="B141" s="55"/>
    </row>
    <row r="142" spans="1:2" ht="15">
      <c r="A142" s="54"/>
      <c r="B142" s="55"/>
    </row>
    <row r="143" spans="1:2" ht="15">
      <c r="A143" s="54"/>
      <c r="B143" s="55"/>
    </row>
    <row r="144" spans="1:2" ht="15">
      <c r="A144" s="54"/>
      <c r="B144" s="55"/>
    </row>
    <row r="145" spans="1:2" ht="15">
      <c r="A145" s="54"/>
      <c r="B145" s="55"/>
    </row>
    <row r="146" spans="1:2" ht="15">
      <c r="A146" s="54"/>
      <c r="B146" s="55"/>
    </row>
    <row r="147" spans="1:2" ht="15">
      <c r="A147" s="54"/>
      <c r="B147" s="55"/>
    </row>
    <row r="148" spans="1:2" ht="15">
      <c r="A148" s="54"/>
      <c r="B148" s="55"/>
    </row>
    <row r="149" spans="1:2" ht="15">
      <c r="A149" s="54"/>
      <c r="B149" s="55"/>
    </row>
    <row r="150" spans="1:2" ht="15">
      <c r="A150" s="54"/>
      <c r="B150" s="55"/>
    </row>
    <row r="151" spans="1:2" ht="15">
      <c r="A151" s="54"/>
      <c r="B151" s="55"/>
    </row>
    <row r="152" spans="1:2" ht="15">
      <c r="A152" s="54"/>
      <c r="B152" s="55"/>
    </row>
    <row r="153" spans="1:2" ht="15">
      <c r="A153" s="54"/>
      <c r="B153" s="55"/>
    </row>
    <row r="154" spans="1:2" ht="15">
      <c r="A154" s="54"/>
      <c r="B154" s="55"/>
    </row>
    <row r="155" spans="1:2" ht="15">
      <c r="A155" s="54"/>
      <c r="B155" s="55"/>
    </row>
    <row r="156" spans="1:2" ht="15">
      <c r="A156" s="54"/>
      <c r="B156" s="55"/>
    </row>
    <row r="157" spans="1:2" ht="15">
      <c r="A157" s="54"/>
      <c r="B157" s="55"/>
    </row>
    <row r="158" spans="1:2" ht="15">
      <c r="A158" s="54"/>
      <c r="B158" s="55"/>
    </row>
    <row r="159" spans="1:2" ht="15">
      <c r="A159" s="54"/>
      <c r="B159" s="55"/>
    </row>
    <row r="160" spans="1:2" ht="15">
      <c r="A160" s="54"/>
      <c r="B160" s="55"/>
    </row>
    <row r="161" spans="1:2" ht="15">
      <c r="A161" s="54"/>
      <c r="B161" s="55"/>
    </row>
    <row r="162" spans="1:2" ht="15">
      <c r="A162" s="54"/>
      <c r="B162" s="55"/>
    </row>
    <row r="163" spans="1:2" ht="15">
      <c r="A163" s="54"/>
      <c r="B163" s="55"/>
    </row>
    <row r="164" spans="1:2" ht="15">
      <c r="A164" s="54"/>
      <c r="B164" s="55"/>
    </row>
    <row r="165" spans="1:2" ht="15">
      <c r="A165" s="54"/>
      <c r="B165" s="55"/>
    </row>
    <row r="166" spans="1:2" ht="15">
      <c r="A166" s="54"/>
      <c r="B166" s="55"/>
    </row>
    <row r="167" spans="1:2" ht="15">
      <c r="A167" s="54"/>
      <c r="B167" s="55"/>
    </row>
    <row r="168" spans="1:2" ht="15">
      <c r="A168" s="54"/>
      <c r="B168" s="55"/>
    </row>
    <row r="169" spans="1:2" ht="15">
      <c r="A169" s="54"/>
      <c r="B169" s="55"/>
    </row>
    <row r="170" spans="1:2" ht="15">
      <c r="A170" s="54"/>
      <c r="B170" s="55"/>
    </row>
    <row r="171" spans="1:2" ht="15">
      <c r="A171" s="54"/>
      <c r="B171" s="55"/>
    </row>
    <row r="172" spans="1:2" ht="15">
      <c r="A172" s="54"/>
      <c r="B172" s="55"/>
    </row>
    <row r="173" spans="1:2" ht="15">
      <c r="A173" s="54"/>
      <c r="B173" s="55"/>
    </row>
    <row r="174" spans="1:2" ht="15">
      <c r="A174" s="54"/>
      <c r="B174" s="55"/>
    </row>
    <row r="175" spans="1:2" ht="15">
      <c r="A175" s="54"/>
      <c r="B175" s="55"/>
    </row>
    <row r="176" spans="1:2" ht="15">
      <c r="A176" s="54"/>
      <c r="B176" s="55"/>
    </row>
    <row r="177" spans="1:2" ht="15">
      <c r="A177" s="54"/>
      <c r="B177" s="55"/>
    </row>
    <row r="178" spans="1:2" ht="15">
      <c r="A178" s="54"/>
      <c r="B178" s="55"/>
    </row>
    <row r="179" spans="1:2" ht="15">
      <c r="A179" s="54"/>
      <c r="B179" s="55"/>
    </row>
    <row r="180" spans="1:2" ht="15">
      <c r="A180" s="54"/>
      <c r="B180" s="55"/>
    </row>
    <row r="181" spans="1:2" ht="15">
      <c r="A181" s="54"/>
      <c r="B181" s="55"/>
    </row>
    <row r="182" spans="1:2" ht="15">
      <c r="A182" s="54"/>
      <c r="B182" s="55"/>
    </row>
    <row r="183" spans="1:2" ht="15">
      <c r="A183" s="54"/>
      <c r="B183" s="55"/>
    </row>
    <row r="184" spans="1:2" ht="15">
      <c r="A184" s="54"/>
      <c r="B184" s="55"/>
    </row>
    <row r="185" spans="1:2" ht="15">
      <c r="A185" s="54"/>
      <c r="B185" s="55"/>
    </row>
    <row r="186" spans="1:2" ht="15">
      <c r="A186" s="54"/>
      <c r="B186" s="55"/>
    </row>
    <row r="187" spans="1:2" ht="15">
      <c r="A187" s="54"/>
      <c r="B187" s="55"/>
    </row>
    <row r="188" spans="1:2" ht="15">
      <c r="A188" s="54"/>
      <c r="B188" s="55"/>
    </row>
    <row r="189" spans="1:2" ht="15">
      <c r="A189" s="54"/>
      <c r="B189" s="55"/>
    </row>
    <row r="190" spans="1:2" ht="15">
      <c r="A190" s="54"/>
      <c r="B190" s="55"/>
    </row>
    <row r="191" spans="1:2" ht="15">
      <c r="A191" s="54"/>
      <c r="B191" s="55"/>
    </row>
    <row r="192" spans="1:2" ht="15">
      <c r="A192" s="54"/>
      <c r="B192" s="55"/>
    </row>
    <row r="193" spans="1:2" ht="15">
      <c r="A193" s="54"/>
      <c r="B193" s="55"/>
    </row>
    <row r="194" spans="1:2" ht="15">
      <c r="A194" s="54"/>
      <c r="B194" s="55"/>
    </row>
    <row r="195" spans="1:2" ht="15">
      <c r="A195" s="54"/>
      <c r="B195" s="55"/>
    </row>
    <row r="196" spans="1:2" ht="15">
      <c r="A196" s="54"/>
      <c r="B196" s="55"/>
    </row>
    <row r="197" spans="1:2" ht="15">
      <c r="A197" s="54"/>
      <c r="B197" s="55"/>
    </row>
    <row r="198" spans="1:2" ht="15">
      <c r="A198" s="54"/>
      <c r="B198" s="55"/>
    </row>
    <row r="199" spans="1:2" ht="15">
      <c r="A199" s="54"/>
      <c r="B199" s="55"/>
    </row>
    <row r="200" spans="1:2" ht="15">
      <c r="A200" s="54"/>
      <c r="B200" s="55"/>
    </row>
    <row r="201" spans="1:2" ht="15">
      <c r="A201" s="54"/>
      <c r="B201" s="55"/>
    </row>
    <row r="202" spans="1:2" ht="15">
      <c r="A202" s="54"/>
      <c r="B202" s="55"/>
    </row>
    <row r="203" spans="1:2" ht="15">
      <c r="A203" s="54"/>
      <c r="B203" s="55"/>
    </row>
    <row r="204" spans="1:2" ht="15">
      <c r="A204" s="54"/>
      <c r="B204" s="55"/>
    </row>
    <row r="205" spans="1:2" ht="15">
      <c r="A205" s="54"/>
      <c r="B205" s="55"/>
    </row>
    <row r="206" spans="1:2" ht="15">
      <c r="A206" s="54"/>
      <c r="B206" s="55"/>
    </row>
    <row r="207" spans="1:2" ht="15">
      <c r="A207" s="54"/>
      <c r="B207" s="55"/>
    </row>
    <row r="208" spans="1:2" ht="15">
      <c r="A208" s="54"/>
      <c r="B208" s="55"/>
    </row>
    <row r="209" spans="1:2" ht="15">
      <c r="A209" s="54"/>
      <c r="B209" s="55"/>
    </row>
    <row r="210" spans="1:2" ht="15">
      <c r="A210" s="54"/>
      <c r="B210" s="55"/>
    </row>
    <row r="211" spans="1:2" ht="15">
      <c r="A211" s="54"/>
      <c r="B211" s="55"/>
    </row>
    <row r="212" spans="1:2" ht="15">
      <c r="A212" s="54"/>
      <c r="B212" s="55"/>
    </row>
    <row r="213" spans="1:2" ht="15">
      <c r="A213" s="54"/>
      <c r="B213" s="55"/>
    </row>
    <row r="214" spans="1:2" ht="15">
      <c r="A214" s="54"/>
      <c r="B214" s="55"/>
    </row>
    <row r="215" spans="1:2" ht="15">
      <c r="A215" s="54"/>
      <c r="B215" s="55"/>
    </row>
    <row r="216" spans="1:2" ht="15">
      <c r="A216" s="54"/>
      <c r="B216" s="55"/>
    </row>
    <row r="217" spans="1:2" ht="15">
      <c r="A217" s="54"/>
      <c r="B217" s="55"/>
    </row>
    <row r="218" spans="1:2" ht="15">
      <c r="A218" s="54"/>
      <c r="B218" s="55"/>
    </row>
    <row r="219" spans="1:2" ht="15">
      <c r="A219" s="54"/>
      <c r="B219" s="55"/>
    </row>
    <row r="220" spans="1:2" ht="15">
      <c r="A220" s="54"/>
      <c r="B220" s="55"/>
    </row>
    <row r="221" spans="1:2" ht="15">
      <c r="A221" s="54"/>
      <c r="B221" s="55"/>
    </row>
    <row r="222" spans="1:2" ht="15">
      <c r="A222" s="54"/>
      <c r="B222" s="55"/>
    </row>
    <row r="223" spans="1:2" ht="15">
      <c r="A223" s="54"/>
      <c r="B223" s="55"/>
    </row>
    <row r="224" spans="1:2" ht="15">
      <c r="A224" s="54"/>
      <c r="B224" s="55"/>
    </row>
    <row r="225" spans="1:2" ht="15">
      <c r="A225" s="54"/>
      <c r="B225" s="55"/>
    </row>
    <row r="226" spans="1:2" ht="15">
      <c r="A226" s="54"/>
      <c r="B226" s="55"/>
    </row>
    <row r="227" spans="1:2" ht="15">
      <c r="A227" s="54"/>
      <c r="B227" s="55"/>
    </row>
    <row r="228" spans="1:2" ht="15">
      <c r="A228" s="54"/>
      <c r="B228" s="55"/>
    </row>
    <row r="229" spans="1:2" ht="15">
      <c r="A229" s="54"/>
      <c r="B229" s="55"/>
    </row>
    <row r="230" spans="1:2" ht="15">
      <c r="A230" s="54"/>
      <c r="B230" s="55"/>
    </row>
    <row r="231" spans="1:2" ht="15">
      <c r="A231" s="54"/>
      <c r="B231" s="55"/>
    </row>
    <row r="232" spans="1:2" ht="15">
      <c r="A232" s="54"/>
      <c r="B232" s="55"/>
    </row>
    <row r="233" spans="1:2" ht="15">
      <c r="A233" s="54"/>
      <c r="B233" s="55"/>
    </row>
    <row r="234" spans="1:2" ht="15">
      <c r="A234" s="54"/>
      <c r="B234" s="55"/>
    </row>
    <row r="235" spans="1:2" ht="15">
      <c r="A235" s="54"/>
      <c r="B235" s="55"/>
    </row>
    <row r="236" spans="1:2" ht="15">
      <c r="A236" s="54"/>
      <c r="B236" s="55"/>
    </row>
    <row r="237" spans="1:2" ht="15">
      <c r="A237" s="54"/>
      <c r="B237" s="55"/>
    </row>
    <row r="238" spans="1:2" ht="15">
      <c r="A238" s="54"/>
      <c r="B238" s="55"/>
    </row>
    <row r="239" spans="1:2" ht="15">
      <c r="A239" s="54"/>
      <c r="B239" s="55"/>
    </row>
    <row r="240" spans="1:2" ht="15">
      <c r="A240" s="54"/>
      <c r="B240" s="55"/>
    </row>
    <row r="241" spans="1:2" ht="15">
      <c r="A241" s="54"/>
      <c r="B241" s="55"/>
    </row>
    <row r="242" spans="1:2" ht="15">
      <c r="A242" s="54"/>
      <c r="B242" s="55"/>
    </row>
    <row r="243" spans="1:2" ht="15">
      <c r="A243" s="54"/>
      <c r="B243" s="55"/>
    </row>
    <row r="244" spans="1:2" ht="15">
      <c r="A244" s="54"/>
      <c r="B244" s="55"/>
    </row>
    <row r="245" spans="1:2" ht="15">
      <c r="A245" s="54"/>
      <c r="B245" s="55"/>
    </row>
    <row r="246" spans="1:2" ht="15">
      <c r="A246" s="54"/>
      <c r="B246" s="55"/>
    </row>
    <row r="247" spans="1:2" ht="15">
      <c r="A247" s="54"/>
      <c r="B247" s="55"/>
    </row>
    <row r="248" spans="1:2" ht="15">
      <c r="A248" s="54"/>
      <c r="B248" s="55"/>
    </row>
    <row r="249" spans="1:2" ht="15">
      <c r="A249" s="54"/>
      <c r="B249" s="55"/>
    </row>
    <row r="250" spans="1:2" ht="15">
      <c r="A250" s="54"/>
      <c r="B250" s="55"/>
    </row>
    <row r="251" spans="1:2" ht="15">
      <c r="A251" s="54"/>
      <c r="B251" s="55"/>
    </row>
    <row r="252" spans="1:2" ht="15">
      <c r="A252" s="54"/>
      <c r="B252" s="55"/>
    </row>
    <row r="253" spans="1:2" ht="15">
      <c r="A253" s="54"/>
      <c r="B253" s="55"/>
    </row>
    <row r="254" spans="1:2" ht="15">
      <c r="A254" s="54"/>
      <c r="B254" s="55"/>
    </row>
    <row r="255" spans="1:2" ht="15">
      <c r="A255" s="54"/>
      <c r="B255" s="55"/>
    </row>
    <row r="256" spans="1:2" ht="15">
      <c r="A256" s="54"/>
      <c r="B256" s="55"/>
    </row>
    <row r="257" spans="1:2" ht="15">
      <c r="A257" s="54"/>
      <c r="B257" s="55"/>
    </row>
    <row r="258" spans="1:2" ht="15">
      <c r="A258" s="54"/>
      <c r="B258" s="55"/>
    </row>
    <row r="259" spans="1:2" ht="15">
      <c r="A259" s="54"/>
      <c r="B259" s="55"/>
    </row>
    <row r="260" spans="1:2" ht="15">
      <c r="A260" s="54"/>
      <c r="B260" s="55"/>
    </row>
    <row r="261" spans="1:2" ht="15">
      <c r="A261" s="54"/>
      <c r="B261" s="55"/>
    </row>
    <row r="262" spans="1:2" ht="15">
      <c r="A262" s="54"/>
      <c r="B262" s="55"/>
    </row>
    <row r="263" spans="1:2" ht="15">
      <c r="A263" s="54"/>
      <c r="B263" s="55"/>
    </row>
    <row r="264" spans="1:2" ht="15">
      <c r="A264" s="54"/>
      <c r="B264" s="55"/>
    </row>
    <row r="265" spans="1:2" ht="15">
      <c r="A265" s="54"/>
      <c r="B265" s="55"/>
    </row>
    <row r="266" spans="1:2" ht="15">
      <c r="A266" s="54"/>
      <c r="B266" s="55"/>
    </row>
    <row r="267" spans="1:2" ht="15">
      <c r="A267" s="54"/>
      <c r="B267" s="55"/>
    </row>
    <row r="268" spans="1:2" ht="15">
      <c r="A268" s="54"/>
      <c r="B268" s="55"/>
    </row>
    <row r="269" spans="1:2" ht="15">
      <c r="A269" s="54"/>
      <c r="B269" s="55"/>
    </row>
    <row r="270" spans="1:2" ht="15">
      <c r="A270" s="54"/>
      <c r="B270" s="55"/>
    </row>
    <row r="271" spans="1:2" ht="15">
      <c r="A271" s="54"/>
      <c r="B271" s="55"/>
    </row>
    <row r="272" spans="1:2" ht="15">
      <c r="A272" s="54"/>
      <c r="B272" s="55"/>
    </row>
    <row r="273" spans="1:2" ht="15">
      <c r="A273" s="54"/>
      <c r="B273" s="55"/>
    </row>
    <row r="274" spans="1:2" ht="15">
      <c r="A274" s="54"/>
      <c r="B274" s="55"/>
    </row>
    <row r="275" spans="1:2" ht="15">
      <c r="A275" s="54"/>
      <c r="B275" s="55"/>
    </row>
    <row r="276" spans="1:2" ht="15">
      <c r="A276" s="54"/>
      <c r="B276" s="55"/>
    </row>
    <row r="277" spans="1:2" ht="15">
      <c r="A277" s="54"/>
      <c r="B277" s="55"/>
    </row>
    <row r="278" spans="1:2" ht="15">
      <c r="A278" s="54"/>
      <c r="B278" s="55"/>
    </row>
    <row r="279" spans="1:2" ht="15">
      <c r="A279" s="54"/>
      <c r="B279" s="55"/>
    </row>
    <row r="280" spans="1:2" ht="15">
      <c r="A280" s="54"/>
      <c r="B280" s="55"/>
    </row>
    <row r="281" spans="1:2" ht="15">
      <c r="A281" s="54"/>
      <c r="B281" s="55"/>
    </row>
    <row r="282" spans="1:2" ht="15">
      <c r="A282" s="54"/>
      <c r="B282" s="55"/>
    </row>
    <row r="283" spans="1:2" ht="15">
      <c r="A283" s="54"/>
      <c r="B283" s="55"/>
    </row>
    <row r="284" spans="1:2" ht="15">
      <c r="A284" s="54"/>
      <c r="B284" s="55"/>
    </row>
    <row r="285" spans="1:2" ht="15">
      <c r="A285" s="54"/>
      <c r="B285" s="55"/>
    </row>
    <row r="286" spans="1:2" ht="15">
      <c r="A286" s="54"/>
      <c r="B286" s="55"/>
    </row>
    <row r="287" spans="1:2" ht="15">
      <c r="A287" s="54"/>
      <c r="B287" s="55"/>
    </row>
    <row r="288" spans="1:2" ht="15">
      <c r="A288" s="54"/>
      <c r="B288" s="55"/>
    </row>
    <row r="289" spans="1:2" ht="15">
      <c r="A289" s="54"/>
      <c r="B289" s="55"/>
    </row>
    <row r="290" spans="1:2" ht="15">
      <c r="A290" s="54"/>
      <c r="B290" s="55"/>
    </row>
    <row r="291" spans="1:2" ht="15">
      <c r="A291" s="54"/>
      <c r="B291" s="55"/>
    </row>
    <row r="292" spans="1:2" ht="15">
      <c r="A292" s="54"/>
      <c r="B292" s="55"/>
    </row>
    <row r="293" spans="1:2" ht="15">
      <c r="A293" s="54"/>
      <c r="B293" s="55"/>
    </row>
    <row r="294" spans="1:2" ht="15">
      <c r="A294" s="54"/>
      <c r="B294" s="55"/>
    </row>
    <row r="295" spans="1:2" ht="15">
      <c r="A295" s="54"/>
      <c r="B295" s="55"/>
    </row>
    <row r="296" spans="1:2" ht="15">
      <c r="A296" s="54"/>
      <c r="B296" s="55"/>
    </row>
    <row r="297" spans="1:2" ht="15">
      <c r="A297" s="54"/>
      <c r="B297" s="55"/>
    </row>
    <row r="298" spans="1:2" ht="15">
      <c r="A298" s="54"/>
      <c r="B298" s="55"/>
    </row>
    <row r="299" spans="1:2" ht="15">
      <c r="A299" s="54"/>
      <c r="B299" s="55"/>
    </row>
    <row r="300" spans="1:2" ht="15">
      <c r="A300" s="54"/>
      <c r="B300" s="55"/>
    </row>
    <row r="301" spans="1:2" ht="15">
      <c r="A301" s="54"/>
      <c r="B301" s="55"/>
    </row>
    <row r="302" spans="1:2" ht="15">
      <c r="A302" s="54"/>
      <c r="B302" s="55"/>
    </row>
    <row r="303" spans="1:2" ht="15">
      <c r="A303" s="54"/>
      <c r="B303" s="55"/>
    </row>
    <row r="304" spans="1:2" ht="15">
      <c r="A304" s="54"/>
      <c r="B304" s="55"/>
    </row>
    <row r="305" spans="1:2" ht="15">
      <c r="A305" s="54"/>
      <c r="B305" s="55"/>
    </row>
    <row r="306" spans="1:2" ht="15">
      <c r="A306" s="54"/>
      <c r="B306" s="55"/>
    </row>
    <row r="307" spans="1:2" ht="15">
      <c r="A307" s="54"/>
      <c r="B307" s="55"/>
    </row>
    <row r="308" spans="1:2" ht="15">
      <c r="A308" s="54"/>
      <c r="B308" s="55"/>
    </row>
    <row r="309" spans="1:2" ht="15">
      <c r="A309" s="54"/>
      <c r="B309" s="55"/>
    </row>
    <row r="310" spans="1:2" ht="15">
      <c r="A310" s="54"/>
      <c r="B310" s="55"/>
    </row>
    <row r="311" spans="1:2" ht="15">
      <c r="A311" s="54"/>
      <c r="B311" s="55"/>
    </row>
    <row r="312" spans="1:2" ht="15">
      <c r="A312" s="54"/>
      <c r="B312" s="55"/>
    </row>
    <row r="313" spans="1:2" ht="15">
      <c r="A313" s="54"/>
      <c r="B313" s="55"/>
    </row>
    <row r="314" spans="1:2" ht="15">
      <c r="A314" s="54"/>
      <c r="B314" s="55"/>
    </row>
    <row r="315" spans="1:2" ht="15">
      <c r="A315" s="54"/>
      <c r="B315" s="55"/>
    </row>
    <row r="316" spans="1:2" ht="15">
      <c r="A316" s="54"/>
      <c r="B316" s="55"/>
    </row>
    <row r="317" spans="1:2" ht="15">
      <c r="A317" s="54"/>
      <c r="B317" s="55"/>
    </row>
    <row r="318" spans="1:2" ht="15">
      <c r="A318" s="54"/>
      <c r="B318" s="55"/>
    </row>
    <row r="319" spans="1:2" ht="15">
      <c r="A319" s="54"/>
      <c r="B319" s="55"/>
    </row>
    <row r="320" spans="1:2" ht="15">
      <c r="A320" s="54"/>
      <c r="B320" s="55"/>
    </row>
    <row r="321" spans="1:2" ht="15">
      <c r="A321" s="54"/>
      <c r="B321" s="55"/>
    </row>
    <row r="322" spans="1:2" ht="15">
      <c r="A322" s="54"/>
      <c r="B322" s="55"/>
    </row>
    <row r="323" spans="1:2" ht="15">
      <c r="A323" s="54"/>
      <c r="B323" s="55"/>
    </row>
    <row r="324" spans="1:2" ht="15">
      <c r="A324" s="54"/>
      <c r="B324" s="55"/>
    </row>
    <row r="325" spans="1:2" ht="15">
      <c r="A325" s="54"/>
      <c r="B325" s="55"/>
    </row>
    <row r="326" spans="1:2" ht="15">
      <c r="A326" s="54"/>
      <c r="B326" s="55"/>
    </row>
    <row r="327" spans="1:2" ht="15">
      <c r="A327" s="54"/>
      <c r="B327" s="55"/>
    </row>
    <row r="328" spans="1:2" ht="15">
      <c r="A328" s="54"/>
      <c r="B328" s="55"/>
    </row>
    <row r="329" spans="1:2" ht="15">
      <c r="A329" s="54"/>
      <c r="B329" s="55"/>
    </row>
    <row r="330" spans="1:2" ht="15">
      <c r="A330" s="54"/>
      <c r="B330" s="55"/>
    </row>
    <row r="331" spans="1:2" ht="15">
      <c r="A331" s="54"/>
      <c r="B331" s="55"/>
    </row>
    <row r="332" spans="1:2" ht="15">
      <c r="A332" s="54"/>
      <c r="B332" s="55"/>
    </row>
    <row r="333" spans="1:2" ht="15">
      <c r="A333" s="54"/>
      <c r="B333" s="55"/>
    </row>
    <row r="334" spans="1:2" ht="15">
      <c r="A334" s="54"/>
      <c r="B334" s="55"/>
    </row>
    <row r="335" spans="1:2" ht="15">
      <c r="A335" s="54"/>
      <c r="B335" s="55"/>
    </row>
    <row r="336" spans="1:2" ht="15">
      <c r="A336" s="54"/>
      <c r="B336" s="55"/>
    </row>
    <row r="337" spans="1:2" ht="15">
      <c r="A337" s="54"/>
      <c r="B337" s="55"/>
    </row>
    <row r="338" spans="1:2" ht="15">
      <c r="A338" s="54"/>
      <c r="B338" s="55"/>
    </row>
    <row r="339" spans="1:2" ht="15">
      <c r="A339" s="54"/>
      <c r="B339" s="55"/>
    </row>
    <row r="340" spans="1:2" ht="15">
      <c r="A340" s="54"/>
      <c r="B340" s="55"/>
    </row>
    <row r="341" spans="1:2" ht="15">
      <c r="A341" s="54"/>
      <c r="B341" s="55"/>
    </row>
    <row r="342" spans="1:2" ht="15">
      <c r="A342" s="54"/>
      <c r="B342" s="55"/>
    </row>
    <row r="343" spans="1:2" ht="15">
      <c r="A343" s="54"/>
      <c r="B343" s="55"/>
    </row>
    <row r="344" spans="1:2" ht="15">
      <c r="A344" s="54"/>
      <c r="B344" s="55"/>
    </row>
    <row r="345" spans="1:2" ht="15">
      <c r="A345" s="54"/>
      <c r="B345" s="55"/>
    </row>
    <row r="346" spans="1:2" ht="15">
      <c r="A346" s="54"/>
      <c r="B346" s="55"/>
    </row>
    <row r="347" spans="1:2" ht="15">
      <c r="A347" s="54"/>
      <c r="B347" s="55"/>
    </row>
    <row r="348" spans="1:2" ht="15">
      <c r="A348" s="54"/>
      <c r="B348" s="55"/>
    </row>
    <row r="349" spans="1:2" ht="15">
      <c r="A349" s="54"/>
      <c r="B349" s="55"/>
    </row>
    <row r="350" spans="1:2" ht="15">
      <c r="A350" s="54"/>
      <c r="B350" s="55"/>
    </row>
    <row r="351" spans="1:2" ht="15">
      <c r="A351" s="54"/>
      <c r="B351" s="55"/>
    </row>
    <row r="352" spans="1:2" ht="15">
      <c r="A352" s="54"/>
      <c r="B352" s="55"/>
    </row>
    <row r="353" spans="1:2" ht="15">
      <c r="A353" s="54"/>
      <c r="B353" s="55"/>
    </row>
    <row r="354" spans="1:2" ht="15">
      <c r="A354" s="54"/>
      <c r="B354" s="55"/>
    </row>
    <row r="355" spans="1:2" ht="15">
      <c r="A355" s="54"/>
      <c r="B355" s="55"/>
    </row>
    <row r="356" spans="1:2" ht="15">
      <c r="A356" s="54"/>
      <c r="B356" s="55"/>
    </row>
    <row r="357" spans="1:2" ht="15">
      <c r="A357" s="54"/>
      <c r="B357" s="55"/>
    </row>
    <row r="358" spans="1:2" ht="15">
      <c r="A358" s="54"/>
      <c r="B358" s="55"/>
    </row>
    <row r="359" spans="1:2" ht="15">
      <c r="A359" s="54"/>
      <c r="B359" s="55"/>
    </row>
    <row r="360" spans="1:2" ht="15">
      <c r="A360" s="54"/>
      <c r="B360" s="55"/>
    </row>
    <row r="361" spans="1:2" ht="15">
      <c r="A361" s="54"/>
      <c r="B361" s="55"/>
    </row>
    <row r="362" spans="1:2" ht="15">
      <c r="A362" s="54"/>
      <c r="B362" s="55"/>
    </row>
    <row r="363" spans="1:2" ht="15">
      <c r="A363" s="54"/>
      <c r="B363" s="55"/>
    </row>
    <row r="364" spans="1:2" ht="15">
      <c r="A364" s="54"/>
      <c r="B364" s="55"/>
    </row>
    <row r="365" spans="1:2" ht="15">
      <c r="A365" s="54"/>
      <c r="B365" s="55"/>
    </row>
    <row r="366" spans="1:2" ht="15">
      <c r="A366" s="54"/>
      <c r="B366" s="55"/>
    </row>
    <row r="367" spans="1:2" ht="15">
      <c r="A367" s="54"/>
      <c r="B367" s="55"/>
    </row>
    <row r="368" spans="1:2" ht="15">
      <c r="A368" s="54"/>
      <c r="B368" s="55"/>
    </row>
    <row r="369" spans="1:2" ht="15">
      <c r="A369" s="54"/>
      <c r="B369" s="55"/>
    </row>
    <row r="370" spans="1:2" ht="15">
      <c r="A370" s="54"/>
      <c r="B370" s="55"/>
    </row>
    <row r="371" spans="1:2" ht="15">
      <c r="A371" s="54"/>
      <c r="B371" s="55"/>
    </row>
    <row r="372" spans="1:2" ht="15">
      <c r="A372" s="54"/>
      <c r="B372" s="55"/>
    </row>
    <row r="373" spans="1:2" ht="15">
      <c r="A373" s="54"/>
      <c r="B373" s="55"/>
    </row>
    <row r="374" spans="1:2" ht="15">
      <c r="A374" s="54"/>
      <c r="B374" s="55"/>
    </row>
    <row r="375" spans="1:2" ht="15">
      <c r="A375" s="54"/>
      <c r="B375" s="55"/>
    </row>
    <row r="376" spans="1:2" ht="15">
      <c r="A376" s="54"/>
      <c r="B376" s="55"/>
    </row>
    <row r="377" spans="1:2" ht="15">
      <c r="A377" s="54"/>
      <c r="B377" s="55"/>
    </row>
    <row r="378" spans="1:2" ht="15">
      <c r="A378" s="54"/>
      <c r="B378" s="55"/>
    </row>
    <row r="379" spans="1:2" ht="15">
      <c r="A379" s="54"/>
      <c r="B379" s="55"/>
    </row>
    <row r="380" spans="1:2" ht="15">
      <c r="A380" s="54"/>
      <c r="B380" s="55"/>
    </row>
    <row r="381" spans="1:2" ht="15">
      <c r="A381" s="54"/>
      <c r="B381" s="55"/>
    </row>
    <row r="382" spans="1:2" ht="15">
      <c r="A382" s="54"/>
      <c r="B382" s="55"/>
    </row>
    <row r="383" spans="1:2" ht="15">
      <c r="A383" s="54"/>
      <c r="B383" s="55"/>
    </row>
    <row r="384" spans="1:2" ht="15">
      <c r="A384" s="54"/>
      <c r="B384" s="55"/>
    </row>
    <row r="385" spans="1:2" ht="15">
      <c r="A385" s="54"/>
      <c r="B385" s="55"/>
    </row>
    <row r="386" spans="1:2" ht="15">
      <c r="A386" s="54"/>
      <c r="B386" s="55"/>
    </row>
    <row r="387" spans="1:2" ht="15">
      <c r="A387" s="54"/>
      <c r="B387" s="55"/>
    </row>
    <row r="388" spans="1:2" ht="15">
      <c r="A388" s="54"/>
      <c r="B388" s="55"/>
    </row>
    <row r="389" spans="1:2" ht="15">
      <c r="A389" s="54"/>
      <c r="B389" s="55"/>
    </row>
    <row r="390" spans="1:2" ht="15">
      <c r="A390" s="54"/>
      <c r="B390" s="55"/>
    </row>
    <row r="391" spans="1:2" ht="15">
      <c r="A391" s="54"/>
      <c r="B391" s="55"/>
    </row>
    <row r="392" spans="1:2" ht="15">
      <c r="A392" s="54"/>
      <c r="B392" s="55"/>
    </row>
    <row r="393" spans="1:2" ht="15">
      <c r="A393" s="54"/>
      <c r="B393" s="55"/>
    </row>
    <row r="394" spans="1:2" ht="15">
      <c r="A394" s="54"/>
      <c r="B394" s="55"/>
    </row>
    <row r="395" spans="1:2" ht="15">
      <c r="A395" s="54"/>
      <c r="B395" s="55"/>
    </row>
    <row r="396" spans="1:2" ht="15">
      <c r="A396" s="54"/>
      <c r="B396" s="55"/>
    </row>
    <row r="397" spans="1:2" ht="15">
      <c r="A397" s="54"/>
      <c r="B397" s="55"/>
    </row>
    <row r="398" spans="1:2" ht="15">
      <c r="A398" s="54"/>
      <c r="B398" s="55"/>
    </row>
    <row r="399" spans="1:2" ht="15">
      <c r="A399" s="54"/>
      <c r="B399" s="55"/>
    </row>
    <row r="400" spans="1:2" ht="15">
      <c r="A400" s="54"/>
      <c r="B400" s="55"/>
    </row>
    <row r="401" spans="1:2" ht="15">
      <c r="A401" s="54"/>
      <c r="B401" s="55"/>
    </row>
    <row r="402" spans="1:2" ht="15">
      <c r="A402" s="54"/>
      <c r="B402" s="55"/>
    </row>
    <row r="403" spans="1:2" ht="15">
      <c r="A403" s="54"/>
      <c r="B403" s="55"/>
    </row>
    <row r="404" spans="1:2" ht="15">
      <c r="A404" s="54"/>
      <c r="B404" s="55"/>
    </row>
    <row r="405" spans="1:2" ht="15">
      <c r="A405" s="54"/>
      <c r="B405" s="55"/>
    </row>
    <row r="406" spans="1:2" ht="15">
      <c r="A406" s="54"/>
      <c r="B406" s="55"/>
    </row>
    <row r="407" spans="1:2" ht="15">
      <c r="A407" s="54"/>
      <c r="B407" s="55"/>
    </row>
    <row r="408" spans="1:2" ht="15">
      <c r="A408" s="54"/>
      <c r="B408" s="55"/>
    </row>
    <row r="409" spans="1:2" ht="15">
      <c r="A409" s="54"/>
      <c r="B409" s="55"/>
    </row>
    <row r="410" spans="1:2" ht="15">
      <c r="A410" s="54"/>
      <c r="B410" s="55"/>
    </row>
    <row r="411" spans="1:2" ht="15">
      <c r="A411" s="54"/>
      <c r="B411" s="55"/>
    </row>
    <row r="412" spans="1:2" ht="15">
      <c r="A412" s="54"/>
      <c r="B412" s="55"/>
    </row>
    <row r="413" spans="1:2" ht="15">
      <c r="A413" s="54"/>
      <c r="B413" s="55"/>
    </row>
    <row r="414" spans="1:2" ht="15">
      <c r="A414" s="54"/>
      <c r="B414" s="55"/>
    </row>
    <row r="415" spans="1:2" ht="15">
      <c r="A415" s="54"/>
      <c r="B415" s="55"/>
    </row>
    <row r="416" spans="1:2" ht="15">
      <c r="A416" s="54"/>
      <c r="B416" s="55"/>
    </row>
    <row r="417" spans="1:2" ht="15">
      <c r="A417" s="54"/>
      <c r="B417" s="55"/>
    </row>
    <row r="418" spans="1:2" ht="15">
      <c r="A418" s="54"/>
      <c r="B418" s="55"/>
    </row>
    <row r="419" spans="1:2" ht="15">
      <c r="A419" s="54"/>
      <c r="B419" s="55"/>
    </row>
    <row r="420" spans="1:2" ht="15">
      <c r="A420" s="54"/>
      <c r="B420" s="55"/>
    </row>
    <row r="421" spans="1:2" ht="15">
      <c r="A421" s="54"/>
      <c r="B421" s="55"/>
    </row>
    <row r="422" spans="1:2" ht="15">
      <c r="A422" s="54"/>
      <c r="B422" s="55"/>
    </row>
    <row r="423" spans="1:2" ht="15">
      <c r="A423" s="54"/>
      <c r="B423" s="55"/>
    </row>
    <row r="424" spans="1:2" ht="15">
      <c r="A424" s="54"/>
      <c r="B424" s="55"/>
    </row>
    <row r="425" spans="1:2" ht="15">
      <c r="A425" s="54"/>
      <c r="B425" s="55"/>
    </row>
    <row r="426" spans="1:2" ht="15">
      <c r="A426" s="54"/>
      <c r="B426" s="55"/>
    </row>
    <row r="427" spans="1:2" ht="15">
      <c r="A427" s="54"/>
      <c r="B427" s="55"/>
    </row>
    <row r="428" spans="1:2" ht="15">
      <c r="A428" s="54"/>
      <c r="B428" s="55"/>
    </row>
    <row r="429" spans="1:2" ht="15">
      <c r="A429" s="54"/>
      <c r="B429" s="55"/>
    </row>
    <row r="430" spans="1:2" ht="15">
      <c r="A430" s="54"/>
      <c r="B430" s="55"/>
    </row>
    <row r="431" spans="1:2" ht="15">
      <c r="A431" s="54"/>
      <c r="B431" s="55"/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37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3.421875" style="2" customWidth="1"/>
    <col min="2" max="2" width="28.28125" style="3" customWidth="1"/>
    <col min="3" max="3" width="10.28125" style="26" customWidth="1"/>
    <col min="4" max="4" width="9.7109375" style="27" customWidth="1"/>
    <col min="5" max="5" width="11.00390625" style="27" customWidth="1"/>
    <col min="6" max="16384" width="9.140625" style="1" customWidth="1"/>
  </cols>
  <sheetData>
    <row r="2" spans="1:5" ht="39.75" customHeight="1">
      <c r="A2" s="65" t="s">
        <v>235</v>
      </c>
      <c r="B2" s="65"/>
      <c r="C2" s="65"/>
      <c r="D2" s="66"/>
      <c r="E2" s="66"/>
    </row>
    <row r="3" spans="1:5" s="4" customFormat="1" ht="15" customHeight="1" hidden="1">
      <c r="A3" s="64" t="s">
        <v>30</v>
      </c>
      <c r="B3" s="64"/>
      <c r="C3" s="19"/>
      <c r="D3" s="20"/>
      <c r="E3" s="20"/>
    </row>
    <row r="4" spans="1:5" s="5" customFormat="1" ht="0.75" customHeight="1" hidden="1">
      <c r="A4" s="64" t="s">
        <v>30</v>
      </c>
      <c r="B4" s="64"/>
      <c r="C4" s="21"/>
      <c r="D4" s="22"/>
      <c r="E4" s="22"/>
    </row>
    <row r="5" spans="1:5" s="4" customFormat="1" ht="15">
      <c r="A5" s="2"/>
      <c r="B5" s="3"/>
      <c r="C5" s="61"/>
      <c r="D5" s="20"/>
      <c r="E5" s="20" t="s">
        <v>233</v>
      </c>
    </row>
    <row r="6" spans="1:5" s="6" customFormat="1" ht="42" customHeight="1">
      <c r="A6" s="11" t="s">
        <v>7</v>
      </c>
      <c r="B6" s="12" t="s">
        <v>8</v>
      </c>
      <c r="C6" s="23">
        <v>2021</v>
      </c>
      <c r="D6" s="23">
        <v>2022</v>
      </c>
      <c r="E6" s="23">
        <v>2023</v>
      </c>
    </row>
    <row r="7" spans="1:6" ht="18" customHeight="1">
      <c r="A7" s="14" t="s">
        <v>33</v>
      </c>
      <c r="B7" s="15" t="s">
        <v>34</v>
      </c>
      <c r="C7" s="18">
        <f>C8</f>
        <v>444493</v>
      </c>
      <c r="D7" s="18">
        <f>D8</f>
        <v>448929.4</v>
      </c>
      <c r="E7" s="18">
        <f>E8</f>
        <v>444104.50000000006</v>
      </c>
      <c r="F7" s="31"/>
    </row>
    <row r="8" spans="1:5" ht="32.25" customHeight="1">
      <c r="A8" s="7" t="s">
        <v>35</v>
      </c>
      <c r="B8" s="8" t="s">
        <v>36</v>
      </c>
      <c r="C8" s="16">
        <f>C9+C11+C26+C51</f>
        <v>444493</v>
      </c>
      <c r="D8" s="16">
        <f>D9+D11+D26+D51</f>
        <v>448929.4</v>
      </c>
      <c r="E8" s="16">
        <f>E9+E11+E26+E51</f>
        <v>444104.50000000006</v>
      </c>
    </row>
    <row r="9" spans="1:5" ht="29.25" customHeight="1">
      <c r="A9" s="58" t="s">
        <v>37</v>
      </c>
      <c r="B9" s="8" t="s">
        <v>100</v>
      </c>
      <c r="C9" s="16">
        <f>C10</f>
        <v>28766.6</v>
      </c>
      <c r="D9" s="16">
        <f>D10</f>
        <v>26105.4</v>
      </c>
      <c r="E9" s="16">
        <f>E10</f>
        <v>5824.2</v>
      </c>
    </row>
    <row r="10" spans="1:5" ht="29.25" customHeight="1">
      <c r="A10" s="58" t="s">
        <v>200</v>
      </c>
      <c r="B10" s="8" t="s">
        <v>99</v>
      </c>
      <c r="C10" s="16">
        <v>28766.6</v>
      </c>
      <c r="D10" s="16">
        <v>26105.4</v>
      </c>
      <c r="E10" s="16">
        <v>5824.2</v>
      </c>
    </row>
    <row r="11" spans="1:5" ht="29.25" customHeight="1">
      <c r="A11" s="58" t="s">
        <v>58</v>
      </c>
      <c r="B11" s="8" t="s">
        <v>98</v>
      </c>
      <c r="C11" s="57">
        <f>C12+C14+C16+C18</f>
        <v>111940.9</v>
      </c>
      <c r="D11" s="57">
        <f>D12+D14+D16+D18</f>
        <v>104081.20000000001</v>
      </c>
      <c r="E11" s="57">
        <f>E12+E14+E16+E18</f>
        <v>138370.2</v>
      </c>
    </row>
    <row r="12" spans="1:5" ht="42" customHeight="1">
      <c r="A12" s="58" t="s">
        <v>228</v>
      </c>
      <c r="B12" s="8" t="s">
        <v>97</v>
      </c>
      <c r="C12" s="16">
        <f>C13</f>
        <v>89053.1</v>
      </c>
      <c r="D12" s="16">
        <f>D13</f>
        <v>85681.1</v>
      </c>
      <c r="E12" s="16">
        <f>E13</f>
        <v>133908.2</v>
      </c>
    </row>
    <row r="13" spans="1:5" ht="45.75" customHeight="1">
      <c r="A13" s="58" t="s">
        <v>227</v>
      </c>
      <c r="B13" s="8" t="s">
        <v>96</v>
      </c>
      <c r="C13" s="16">
        <v>89053.1</v>
      </c>
      <c r="D13" s="16">
        <v>85681.1</v>
      </c>
      <c r="E13" s="16">
        <v>133908.2</v>
      </c>
    </row>
    <row r="14" spans="1:5" ht="33" customHeight="1">
      <c r="A14" s="58" t="s">
        <v>230</v>
      </c>
      <c r="B14" s="60" t="s">
        <v>232</v>
      </c>
      <c r="C14" s="16">
        <f>C15</f>
        <v>430</v>
      </c>
      <c r="D14" s="16">
        <f>D15</f>
        <v>0</v>
      </c>
      <c r="E14" s="16">
        <f>E15</f>
        <v>0</v>
      </c>
    </row>
    <row r="15" spans="1:5" ht="50.25" customHeight="1">
      <c r="A15" s="58" t="s">
        <v>229</v>
      </c>
      <c r="B15" s="60" t="s">
        <v>231</v>
      </c>
      <c r="C15" s="16">
        <v>430</v>
      </c>
      <c r="D15" s="16">
        <v>0</v>
      </c>
      <c r="E15" s="16">
        <v>0</v>
      </c>
    </row>
    <row r="16" spans="1:5" ht="33.75" customHeight="1">
      <c r="A16" s="58" t="s">
        <v>226</v>
      </c>
      <c r="B16" s="8" t="s">
        <v>95</v>
      </c>
      <c r="C16" s="16">
        <f>C17</f>
        <v>210.2</v>
      </c>
      <c r="D16" s="16">
        <f>D17</f>
        <v>211.8</v>
      </c>
      <c r="E16" s="16">
        <f>E17</f>
        <v>0</v>
      </c>
    </row>
    <row r="17" spans="1:5" ht="36" customHeight="1">
      <c r="A17" s="58" t="s">
        <v>76</v>
      </c>
      <c r="B17" s="8" t="s">
        <v>94</v>
      </c>
      <c r="C17" s="16">
        <v>210.2</v>
      </c>
      <c r="D17" s="16">
        <v>211.8</v>
      </c>
      <c r="E17" s="16">
        <v>0</v>
      </c>
    </row>
    <row r="18" spans="1:5" ht="17.25" customHeight="1">
      <c r="A18" s="58" t="s">
        <v>59</v>
      </c>
      <c r="B18" s="8" t="s">
        <v>93</v>
      </c>
      <c r="C18" s="17">
        <f>C20+C21+C22+C23+C24+C25+C19</f>
        <v>22247.6</v>
      </c>
      <c r="D18" s="17">
        <f>D20+D21+D22+D23+D24+D25+D19</f>
        <v>18188.3</v>
      </c>
      <c r="E18" s="17">
        <f>E20+E21+E22+E23+E24+E25+E19</f>
        <v>4462</v>
      </c>
    </row>
    <row r="19" spans="1:5" ht="42.75" customHeight="1">
      <c r="A19" s="58" t="s">
        <v>225</v>
      </c>
      <c r="B19" s="8" t="s">
        <v>92</v>
      </c>
      <c r="C19" s="17">
        <v>3981.3</v>
      </c>
      <c r="D19" s="17">
        <v>0</v>
      </c>
      <c r="E19" s="17">
        <v>0</v>
      </c>
    </row>
    <row r="20" spans="1:5" ht="56.25" customHeight="1">
      <c r="A20" s="58" t="s">
        <v>223</v>
      </c>
      <c r="B20" s="8" t="s">
        <v>92</v>
      </c>
      <c r="C20" s="17">
        <v>458.1</v>
      </c>
      <c r="D20" s="17">
        <v>458.1</v>
      </c>
      <c r="E20" s="17">
        <v>57.8</v>
      </c>
    </row>
    <row r="21" spans="1:5" ht="62.25" customHeight="1">
      <c r="A21" s="58" t="s">
        <v>224</v>
      </c>
      <c r="B21" s="8" t="s">
        <v>92</v>
      </c>
      <c r="C21" s="17">
        <v>1528.6</v>
      </c>
      <c r="D21" s="17">
        <v>1528.6</v>
      </c>
      <c r="E21" s="17">
        <v>314.3</v>
      </c>
    </row>
    <row r="22" spans="1:5" ht="51" customHeight="1">
      <c r="A22" s="58" t="s">
        <v>220</v>
      </c>
      <c r="B22" s="8" t="s">
        <v>92</v>
      </c>
      <c r="C22" s="17">
        <v>3248</v>
      </c>
      <c r="D22" s="17">
        <v>3248</v>
      </c>
      <c r="E22" s="17">
        <v>3248</v>
      </c>
    </row>
    <row r="23" spans="1:5" ht="44.25" customHeight="1">
      <c r="A23" s="58" t="s">
        <v>222</v>
      </c>
      <c r="B23" s="8" t="s">
        <v>92</v>
      </c>
      <c r="C23" s="17">
        <v>677.5</v>
      </c>
      <c r="D23" s="17">
        <v>180.5</v>
      </c>
      <c r="E23" s="17">
        <v>0</v>
      </c>
    </row>
    <row r="24" spans="1:5" ht="45" customHeight="1">
      <c r="A24" s="58" t="s">
        <v>221</v>
      </c>
      <c r="B24" s="8" t="s">
        <v>112</v>
      </c>
      <c r="C24" s="16">
        <v>841.9</v>
      </c>
      <c r="D24" s="17">
        <v>841.9</v>
      </c>
      <c r="E24" s="17">
        <v>841.9</v>
      </c>
    </row>
    <row r="25" spans="1:5" ht="60" customHeight="1">
      <c r="A25" s="58" t="s">
        <v>210</v>
      </c>
      <c r="B25" s="8" t="s">
        <v>112</v>
      </c>
      <c r="C25" s="16">
        <v>11512.2</v>
      </c>
      <c r="D25" s="17">
        <v>11931.2</v>
      </c>
      <c r="E25" s="17">
        <v>0</v>
      </c>
    </row>
    <row r="26" spans="1:5" ht="37.5" customHeight="1">
      <c r="A26" s="58" t="s">
        <v>38</v>
      </c>
      <c r="B26" s="8" t="s">
        <v>91</v>
      </c>
      <c r="C26" s="16">
        <f>C27+C29+C31+C33+C35+C37+C38+C39</f>
        <v>288127.9</v>
      </c>
      <c r="D26" s="16">
        <f>D27+D29+D31+D33+D35+D37+D38+D39</f>
        <v>303026.9</v>
      </c>
      <c r="E26" s="16">
        <f>E27+E29+E31+E33+E35+E37+E38+E39</f>
        <v>284194.2</v>
      </c>
    </row>
    <row r="27" spans="1:5" ht="68.25" customHeight="1">
      <c r="A27" s="58" t="s">
        <v>216</v>
      </c>
      <c r="B27" s="8" t="s">
        <v>90</v>
      </c>
      <c r="C27" s="16">
        <f>C28</f>
        <v>17292.9</v>
      </c>
      <c r="D27" s="16">
        <f>D28</f>
        <v>17925.4</v>
      </c>
      <c r="E27" s="16">
        <f>E28</f>
        <v>17925.4</v>
      </c>
    </row>
    <row r="28" spans="1:5" ht="69" customHeight="1">
      <c r="A28" s="58" t="s">
        <v>215</v>
      </c>
      <c r="B28" s="8" t="s">
        <v>89</v>
      </c>
      <c r="C28" s="17">
        <v>17292.9</v>
      </c>
      <c r="D28" s="17">
        <v>17925.4</v>
      </c>
      <c r="E28" s="17">
        <v>17925.4</v>
      </c>
    </row>
    <row r="29" spans="1:5" ht="51.75" customHeight="1">
      <c r="A29" s="58" t="s">
        <v>212</v>
      </c>
      <c r="B29" s="8" t="s">
        <v>88</v>
      </c>
      <c r="C29" s="17">
        <f>C30</f>
        <v>6465</v>
      </c>
      <c r="D29" s="17">
        <f>D30</f>
        <v>6543.2</v>
      </c>
      <c r="E29" s="17">
        <f>E30</f>
        <v>6543.2</v>
      </c>
    </row>
    <row r="30" spans="1:5" ht="54" customHeight="1">
      <c r="A30" s="58" t="s">
        <v>212</v>
      </c>
      <c r="B30" s="8" t="s">
        <v>87</v>
      </c>
      <c r="C30" s="17">
        <v>6465</v>
      </c>
      <c r="D30" s="17">
        <v>6543.2</v>
      </c>
      <c r="E30" s="17">
        <v>6543.2</v>
      </c>
    </row>
    <row r="31" spans="1:5" ht="42.75" customHeight="1">
      <c r="A31" s="58" t="s">
        <v>199</v>
      </c>
      <c r="B31" s="8" t="s">
        <v>101</v>
      </c>
      <c r="C31" s="17">
        <f>C32</f>
        <v>4259.7</v>
      </c>
      <c r="D31" s="17">
        <f>D32</f>
        <v>4430.1</v>
      </c>
      <c r="E31" s="17">
        <f>E32</f>
        <v>4544.4</v>
      </c>
    </row>
    <row r="32" spans="1:5" ht="45.75" customHeight="1">
      <c r="A32" s="58" t="s">
        <v>199</v>
      </c>
      <c r="B32" s="8" t="s">
        <v>102</v>
      </c>
      <c r="C32" s="17">
        <v>4259.7</v>
      </c>
      <c r="D32" s="17">
        <v>4430.1</v>
      </c>
      <c r="E32" s="17">
        <v>4544.4</v>
      </c>
    </row>
    <row r="33" spans="1:5" ht="55.5" customHeight="1">
      <c r="A33" s="58" t="s">
        <v>218</v>
      </c>
      <c r="B33" s="8" t="s">
        <v>103</v>
      </c>
      <c r="C33" s="24">
        <f>C34</f>
        <v>6720.6</v>
      </c>
      <c r="D33" s="24">
        <f>D34</f>
        <v>6720.6</v>
      </c>
      <c r="E33" s="24">
        <f>E34</f>
        <v>2880.3</v>
      </c>
    </row>
    <row r="34" spans="1:5" ht="53.25" customHeight="1">
      <c r="A34" s="58" t="s">
        <v>217</v>
      </c>
      <c r="B34" s="8" t="s">
        <v>104</v>
      </c>
      <c r="C34" s="24">
        <v>6720.6</v>
      </c>
      <c r="D34" s="24">
        <v>6720.6</v>
      </c>
      <c r="E34" s="24">
        <v>2880.3</v>
      </c>
    </row>
    <row r="35" spans="1:5" ht="44.25" customHeight="1">
      <c r="A35" s="58" t="s">
        <v>107</v>
      </c>
      <c r="B35" s="8" t="s">
        <v>108</v>
      </c>
      <c r="C35" s="24">
        <f>C36</f>
        <v>9.7</v>
      </c>
      <c r="D35" s="24">
        <f>D36</f>
        <v>120.2</v>
      </c>
      <c r="E35" s="24">
        <f>E36</f>
        <v>0</v>
      </c>
    </row>
    <row r="36" spans="1:5" ht="53.25" customHeight="1">
      <c r="A36" s="58" t="s">
        <v>201</v>
      </c>
      <c r="B36" s="8" t="s">
        <v>109</v>
      </c>
      <c r="C36" s="24">
        <v>9.7</v>
      </c>
      <c r="D36" s="24">
        <v>120.2</v>
      </c>
      <c r="E36" s="24">
        <v>0</v>
      </c>
    </row>
    <row r="37" spans="1:5" ht="102.75" customHeight="1">
      <c r="A37" s="58" t="s">
        <v>208</v>
      </c>
      <c r="B37" s="8" t="s">
        <v>205</v>
      </c>
      <c r="C37" s="24">
        <v>1223.4</v>
      </c>
      <c r="D37" s="24">
        <v>1223.4</v>
      </c>
      <c r="E37" s="24">
        <v>0</v>
      </c>
    </row>
    <row r="38" spans="1:5" ht="57" customHeight="1">
      <c r="A38" s="58" t="s">
        <v>207</v>
      </c>
      <c r="B38" s="8" t="s">
        <v>206</v>
      </c>
      <c r="C38" s="24">
        <v>15819.3</v>
      </c>
      <c r="D38" s="24">
        <v>15819.3</v>
      </c>
      <c r="E38" s="24">
        <v>0</v>
      </c>
    </row>
    <row r="39" spans="1:5" ht="15">
      <c r="A39" s="58" t="s">
        <v>39</v>
      </c>
      <c r="B39" s="13" t="s">
        <v>86</v>
      </c>
      <c r="C39" s="25">
        <f>C40</f>
        <v>236337.30000000002</v>
      </c>
      <c r="D39" s="25">
        <f>D40</f>
        <v>250244.7</v>
      </c>
      <c r="E39" s="25">
        <f>E40</f>
        <v>252300.90000000002</v>
      </c>
    </row>
    <row r="40" spans="1:5" ht="15">
      <c r="A40" s="58" t="s">
        <v>45</v>
      </c>
      <c r="B40" s="8" t="s">
        <v>85</v>
      </c>
      <c r="C40" s="16">
        <f>C41+C42+C43+C44+C45+C46+C47+C48+C49+C50</f>
        <v>236337.30000000002</v>
      </c>
      <c r="D40" s="16">
        <f>D41+D42+D44+D45+D46+D47+D48+D49+D43+D50</f>
        <v>250244.7</v>
      </c>
      <c r="E40" s="16">
        <f>E41+E42+E44+E45+E46+E47+E48+E49+E43+E50</f>
        <v>252300.90000000002</v>
      </c>
    </row>
    <row r="41" spans="1:5" ht="44.25" customHeight="1">
      <c r="A41" s="58" t="s">
        <v>110</v>
      </c>
      <c r="B41" s="8" t="s">
        <v>85</v>
      </c>
      <c r="C41" s="17">
        <v>619.5</v>
      </c>
      <c r="D41" s="17">
        <v>642.1</v>
      </c>
      <c r="E41" s="17">
        <v>665.6</v>
      </c>
    </row>
    <row r="42" spans="1:5" ht="58.5" customHeight="1">
      <c r="A42" s="58" t="s">
        <v>211</v>
      </c>
      <c r="B42" s="8" t="s">
        <v>85</v>
      </c>
      <c r="C42" s="17">
        <v>611.9</v>
      </c>
      <c r="D42" s="17">
        <v>611.9</v>
      </c>
      <c r="E42" s="17">
        <v>611.9</v>
      </c>
    </row>
    <row r="43" spans="1:5" ht="48" customHeight="1">
      <c r="A43" s="58" t="s">
        <v>213</v>
      </c>
      <c r="B43" s="8" t="s">
        <v>105</v>
      </c>
      <c r="C43" s="24">
        <v>2088.6</v>
      </c>
      <c r="D43" s="17">
        <v>2232.3</v>
      </c>
      <c r="E43" s="17">
        <v>2283.5</v>
      </c>
    </row>
    <row r="44" spans="1:5" ht="54" customHeight="1">
      <c r="A44" s="58" t="s">
        <v>111</v>
      </c>
      <c r="B44" s="8" t="s">
        <v>85</v>
      </c>
      <c r="C44" s="17">
        <v>1253.8</v>
      </c>
      <c r="D44" s="17">
        <v>1253.8</v>
      </c>
      <c r="E44" s="17">
        <v>1253.8</v>
      </c>
    </row>
    <row r="45" spans="1:5" ht="80.25" customHeight="1">
      <c r="A45" s="58" t="s">
        <v>219</v>
      </c>
      <c r="B45" s="8" t="s">
        <v>85</v>
      </c>
      <c r="C45" s="17">
        <v>611.9</v>
      </c>
      <c r="D45" s="17">
        <v>611.9</v>
      </c>
      <c r="E45" s="17">
        <v>611.9</v>
      </c>
    </row>
    <row r="46" spans="1:5" ht="66.75" customHeight="1">
      <c r="A46" s="58" t="s">
        <v>214</v>
      </c>
      <c r="B46" s="8" t="s">
        <v>85</v>
      </c>
      <c r="C46" s="17">
        <v>133.2</v>
      </c>
      <c r="D46" s="17">
        <v>137.8</v>
      </c>
      <c r="E46" s="17">
        <v>137.8</v>
      </c>
    </row>
    <row r="47" spans="1:5" ht="45.75" customHeight="1">
      <c r="A47" s="58" t="s">
        <v>203</v>
      </c>
      <c r="B47" s="8" t="s">
        <v>85</v>
      </c>
      <c r="C47" s="16">
        <v>12383.7</v>
      </c>
      <c r="D47" s="17">
        <v>12383.7</v>
      </c>
      <c r="E47" s="17">
        <v>12383.7</v>
      </c>
    </row>
    <row r="48" spans="1:5" ht="60" customHeight="1">
      <c r="A48" s="58" t="s">
        <v>202</v>
      </c>
      <c r="B48" s="8" t="s">
        <v>85</v>
      </c>
      <c r="C48" s="16">
        <v>161</v>
      </c>
      <c r="D48" s="17">
        <v>161</v>
      </c>
      <c r="E48" s="17">
        <v>161</v>
      </c>
    </row>
    <row r="49" spans="1:5" ht="103.5" customHeight="1">
      <c r="A49" s="58" t="s">
        <v>209</v>
      </c>
      <c r="B49" s="8" t="s">
        <v>85</v>
      </c>
      <c r="C49" s="16">
        <v>218473.5</v>
      </c>
      <c r="D49" s="17">
        <v>232210</v>
      </c>
      <c r="E49" s="17">
        <v>234191.5</v>
      </c>
    </row>
    <row r="50" spans="1:5" ht="100.5" customHeight="1">
      <c r="A50" s="58" t="s">
        <v>204</v>
      </c>
      <c r="B50" s="8" t="s">
        <v>85</v>
      </c>
      <c r="C50" s="16">
        <v>0.2</v>
      </c>
      <c r="D50" s="17">
        <v>0.2</v>
      </c>
      <c r="E50" s="17">
        <v>0.2</v>
      </c>
    </row>
    <row r="51" spans="1:5" ht="15">
      <c r="A51" s="58" t="s">
        <v>40</v>
      </c>
      <c r="B51" s="8" t="s">
        <v>84</v>
      </c>
      <c r="C51" s="16">
        <f>C52</f>
        <v>15657.6</v>
      </c>
      <c r="D51" s="16">
        <f aca="true" t="shared" si="0" ref="C51:E52">D52</f>
        <v>15715.9</v>
      </c>
      <c r="E51" s="16">
        <f t="shared" si="0"/>
        <v>15715.9</v>
      </c>
    </row>
    <row r="52" spans="1:5" ht="39">
      <c r="A52" s="58" t="s">
        <v>52</v>
      </c>
      <c r="B52" s="8" t="s">
        <v>83</v>
      </c>
      <c r="C52" s="16">
        <f t="shared" si="0"/>
        <v>15657.6</v>
      </c>
      <c r="D52" s="16">
        <f t="shared" si="0"/>
        <v>15715.9</v>
      </c>
      <c r="E52" s="16">
        <f t="shared" si="0"/>
        <v>15715.9</v>
      </c>
    </row>
    <row r="53" spans="1:5" ht="51.75" customHeight="1">
      <c r="A53" s="58" t="s">
        <v>53</v>
      </c>
      <c r="B53" s="8" t="s">
        <v>82</v>
      </c>
      <c r="C53" s="17">
        <v>15657.6</v>
      </c>
      <c r="D53" s="17">
        <v>15715.9</v>
      </c>
      <c r="E53" s="17">
        <v>15715.9</v>
      </c>
    </row>
    <row r="54" spans="1:2" ht="15">
      <c r="A54" s="59"/>
      <c r="B54" s="10"/>
    </row>
    <row r="55" spans="1:2" ht="15">
      <c r="A55" s="59"/>
      <c r="B55" s="10"/>
    </row>
    <row r="56" spans="1:2" ht="15">
      <c r="A56" s="9"/>
      <c r="B56" s="10"/>
    </row>
    <row r="57" spans="1:2" ht="15">
      <c r="A57" s="9"/>
      <c r="B57" s="10"/>
    </row>
    <row r="58" spans="1:2" ht="15">
      <c r="A58" s="9"/>
      <c r="B58" s="10"/>
    </row>
    <row r="59" spans="1:2" ht="15">
      <c r="A59" s="9"/>
      <c r="B59" s="10"/>
    </row>
    <row r="60" spans="1:2" ht="15">
      <c r="A60" s="9"/>
      <c r="B60" s="10"/>
    </row>
    <row r="61" spans="1:2" ht="15">
      <c r="A61" s="9"/>
      <c r="B61" s="10"/>
    </row>
    <row r="62" spans="1:2" ht="15">
      <c r="A62" s="9"/>
      <c r="B62" s="10"/>
    </row>
    <row r="63" spans="1:2" ht="15">
      <c r="A63" s="9"/>
      <c r="B63" s="10"/>
    </row>
    <row r="64" spans="1:2" ht="15">
      <c r="A64" s="9"/>
      <c r="B64" s="10"/>
    </row>
    <row r="65" spans="1:2" ht="15">
      <c r="A65" s="9"/>
      <c r="B65" s="10"/>
    </row>
    <row r="66" spans="1:2" ht="15">
      <c r="A66" s="9"/>
      <c r="B66" s="10"/>
    </row>
    <row r="67" spans="1:2" ht="15">
      <c r="A67" s="9"/>
      <c r="B67" s="10"/>
    </row>
    <row r="68" spans="1:2" ht="15">
      <c r="A68" s="9"/>
      <c r="B68" s="10"/>
    </row>
    <row r="69" spans="1:2" ht="15">
      <c r="A69" s="9"/>
      <c r="B69" s="10"/>
    </row>
    <row r="70" spans="1:2" ht="15">
      <c r="A70" s="9"/>
      <c r="B70" s="10"/>
    </row>
    <row r="71" spans="1:2" ht="15">
      <c r="A71" s="9"/>
      <c r="B71" s="10"/>
    </row>
    <row r="72" spans="1:2" ht="15">
      <c r="A72" s="9"/>
      <c r="B72" s="10"/>
    </row>
    <row r="73" spans="1:2" ht="15">
      <c r="A73" s="9"/>
      <c r="B73" s="10"/>
    </row>
    <row r="74" spans="1:2" ht="15">
      <c r="A74" s="9"/>
      <c r="B74" s="10"/>
    </row>
    <row r="75" spans="1:2" ht="15">
      <c r="A75" s="9"/>
      <c r="B75" s="10"/>
    </row>
    <row r="76" spans="1:2" ht="15">
      <c r="A76" s="9"/>
      <c r="B76" s="10"/>
    </row>
    <row r="77" spans="1:2" ht="15">
      <c r="A77" s="9"/>
      <c r="B77" s="10"/>
    </row>
    <row r="78" spans="1:2" ht="15">
      <c r="A78" s="9"/>
      <c r="B78" s="10"/>
    </row>
    <row r="79" spans="1:2" ht="15">
      <c r="A79" s="9"/>
      <c r="B79" s="10"/>
    </row>
    <row r="80" spans="1:2" ht="15">
      <c r="A80" s="9"/>
      <c r="B80" s="10"/>
    </row>
    <row r="81" spans="1:2" ht="15">
      <c r="A81" s="9"/>
      <c r="B81" s="10"/>
    </row>
    <row r="82" spans="1:2" ht="15">
      <c r="A82" s="9"/>
      <c r="B82" s="10"/>
    </row>
    <row r="83" spans="1:2" ht="15">
      <c r="A83" s="9"/>
      <c r="B83" s="10"/>
    </row>
    <row r="84" spans="1:2" ht="15">
      <c r="A84" s="9"/>
      <c r="B84" s="10"/>
    </row>
    <row r="85" spans="1:2" ht="15">
      <c r="A85" s="9"/>
      <c r="B85" s="10"/>
    </row>
    <row r="86" spans="1:2" ht="15">
      <c r="A86" s="9"/>
      <c r="B86" s="10"/>
    </row>
    <row r="87" spans="1:2" ht="15">
      <c r="A87" s="9"/>
      <c r="B87" s="10"/>
    </row>
    <row r="88" spans="1:2" ht="15">
      <c r="A88" s="9"/>
      <c r="B88" s="10"/>
    </row>
    <row r="89" spans="1:2" ht="15">
      <c r="A89" s="9"/>
      <c r="B89" s="10"/>
    </row>
    <row r="90" spans="1:2" ht="15">
      <c r="A90" s="9"/>
      <c r="B90" s="10"/>
    </row>
    <row r="91" spans="1:2" ht="15">
      <c r="A91" s="9"/>
      <c r="B91" s="10"/>
    </row>
    <row r="92" spans="1:2" ht="15">
      <c r="A92" s="9"/>
      <c r="B92" s="10"/>
    </row>
    <row r="93" spans="1:2" ht="15">
      <c r="A93" s="9"/>
      <c r="B93" s="10"/>
    </row>
    <row r="94" spans="1:2" ht="15">
      <c r="A94" s="9"/>
      <c r="B94" s="10"/>
    </row>
    <row r="95" spans="1:2" ht="15">
      <c r="A95" s="9"/>
      <c r="B95" s="10"/>
    </row>
    <row r="96" spans="1:2" ht="15">
      <c r="A96" s="9"/>
      <c r="B96" s="10"/>
    </row>
    <row r="97" spans="1:2" ht="15">
      <c r="A97" s="9"/>
      <c r="B97" s="10"/>
    </row>
    <row r="98" spans="1:2" ht="15">
      <c r="A98" s="9"/>
      <c r="B98" s="10"/>
    </row>
    <row r="99" spans="1:2" ht="15">
      <c r="A99" s="9"/>
      <c r="B99" s="10"/>
    </row>
    <row r="100" spans="1:2" ht="15">
      <c r="A100" s="9"/>
      <c r="B100" s="10"/>
    </row>
    <row r="101" spans="1:2" ht="15">
      <c r="A101" s="9"/>
      <c r="B101" s="10"/>
    </row>
    <row r="102" spans="1:2" ht="15">
      <c r="A102" s="9"/>
      <c r="B102" s="10"/>
    </row>
    <row r="103" spans="1:2" ht="15">
      <c r="A103" s="9"/>
      <c r="B103" s="10"/>
    </row>
    <row r="104" spans="1:2" ht="15">
      <c r="A104" s="9"/>
      <c r="B104" s="10"/>
    </row>
    <row r="105" spans="1:2" ht="15">
      <c r="A105" s="9"/>
      <c r="B105" s="10"/>
    </row>
    <row r="106" spans="1:2" ht="15">
      <c r="A106" s="9"/>
      <c r="B106" s="10"/>
    </row>
    <row r="107" spans="1:2" ht="15">
      <c r="A107" s="9"/>
      <c r="B107" s="10"/>
    </row>
    <row r="108" spans="1:2" ht="15">
      <c r="A108" s="9"/>
      <c r="B108" s="10"/>
    </row>
    <row r="109" spans="1:2" ht="15">
      <c r="A109" s="9"/>
      <c r="B109" s="10"/>
    </row>
    <row r="110" spans="1:2" ht="15">
      <c r="A110" s="9"/>
      <c r="B110" s="10"/>
    </row>
    <row r="111" spans="1:2" ht="15">
      <c r="A111" s="9"/>
      <c r="B111" s="10"/>
    </row>
    <row r="112" spans="1:2" ht="15">
      <c r="A112" s="9"/>
      <c r="B112" s="10"/>
    </row>
    <row r="113" spans="1:2" ht="15">
      <c r="A113" s="9"/>
      <c r="B113" s="10"/>
    </row>
    <row r="114" spans="1:2" ht="15">
      <c r="A114" s="9"/>
      <c r="B114" s="10"/>
    </row>
    <row r="115" spans="1:2" ht="15">
      <c r="A115" s="9"/>
      <c r="B115" s="10"/>
    </row>
    <row r="116" spans="1:2" ht="15">
      <c r="A116" s="9"/>
      <c r="B116" s="10"/>
    </row>
    <row r="117" spans="1:2" ht="15">
      <c r="A117" s="9"/>
      <c r="B117" s="10"/>
    </row>
    <row r="118" spans="1:2" ht="15">
      <c r="A118" s="9"/>
      <c r="B118" s="10"/>
    </row>
    <row r="119" spans="1:2" ht="15">
      <c r="A119" s="9"/>
      <c r="B119" s="10"/>
    </row>
    <row r="120" spans="1:2" ht="15">
      <c r="A120" s="9"/>
      <c r="B120" s="10"/>
    </row>
    <row r="121" spans="1:2" ht="15">
      <c r="A121" s="9"/>
      <c r="B121" s="10"/>
    </row>
    <row r="122" spans="1:2" ht="15">
      <c r="A122" s="9"/>
      <c r="B122" s="10"/>
    </row>
    <row r="123" spans="1:2" ht="15">
      <c r="A123" s="9"/>
      <c r="B123" s="10"/>
    </row>
    <row r="124" spans="1:2" ht="15">
      <c r="A124" s="9"/>
      <c r="B124" s="10"/>
    </row>
    <row r="125" spans="1:2" ht="15">
      <c r="A125" s="9"/>
      <c r="B125" s="10"/>
    </row>
    <row r="126" spans="1:2" ht="15">
      <c r="A126" s="9"/>
      <c r="B126" s="10"/>
    </row>
    <row r="127" spans="1:2" ht="15">
      <c r="A127" s="9"/>
      <c r="B127" s="10"/>
    </row>
    <row r="128" spans="1:2" ht="15">
      <c r="A128" s="9"/>
      <c r="B128" s="10"/>
    </row>
    <row r="129" spans="1:2" ht="15">
      <c r="A129" s="9"/>
      <c r="B129" s="10"/>
    </row>
    <row r="130" spans="1:2" ht="15">
      <c r="A130" s="9"/>
      <c r="B130" s="10"/>
    </row>
    <row r="131" spans="1:2" ht="15">
      <c r="A131" s="9"/>
      <c r="B131" s="10"/>
    </row>
    <row r="132" spans="1:2" ht="15">
      <c r="A132" s="9"/>
      <c r="B132" s="10"/>
    </row>
    <row r="133" spans="1:2" ht="15">
      <c r="A133" s="9"/>
      <c r="B133" s="10"/>
    </row>
    <row r="134" spans="1:2" ht="15">
      <c r="A134" s="9"/>
      <c r="B134" s="10"/>
    </row>
    <row r="135" spans="1:2" ht="15">
      <c r="A135" s="9"/>
      <c r="B135" s="10"/>
    </row>
    <row r="136" spans="1:2" ht="15">
      <c r="A136" s="9"/>
      <c r="B136" s="10"/>
    </row>
    <row r="137" spans="1:2" ht="15">
      <c r="A137" s="9"/>
      <c r="B137" s="10"/>
    </row>
    <row r="138" spans="1:2" ht="15">
      <c r="A138" s="9"/>
      <c r="B138" s="10"/>
    </row>
    <row r="139" spans="1:2" ht="15">
      <c r="A139" s="9"/>
      <c r="B139" s="10"/>
    </row>
    <row r="140" spans="1:2" ht="15">
      <c r="A140" s="9"/>
      <c r="B140" s="10"/>
    </row>
    <row r="141" spans="1:2" ht="15">
      <c r="A141" s="9"/>
      <c r="B141" s="10"/>
    </row>
    <row r="142" spans="1:2" ht="15">
      <c r="A142" s="9"/>
      <c r="B142" s="10"/>
    </row>
    <row r="143" spans="1:2" ht="15">
      <c r="A143" s="9"/>
      <c r="B143" s="10"/>
    </row>
    <row r="144" spans="1:2" ht="15">
      <c r="A144" s="9"/>
      <c r="B144" s="10"/>
    </row>
    <row r="145" spans="1:2" ht="15">
      <c r="A145" s="9"/>
      <c r="B145" s="10"/>
    </row>
    <row r="146" spans="1:2" ht="15">
      <c r="A146" s="9"/>
      <c r="B146" s="10"/>
    </row>
    <row r="147" spans="1:2" ht="15">
      <c r="A147" s="9"/>
      <c r="B147" s="10"/>
    </row>
    <row r="148" spans="1:2" ht="15">
      <c r="A148" s="9"/>
      <c r="B148" s="10"/>
    </row>
    <row r="149" spans="1:2" ht="15">
      <c r="A149" s="9"/>
      <c r="B149" s="10"/>
    </row>
    <row r="150" spans="1:2" ht="15">
      <c r="A150" s="9"/>
      <c r="B150" s="10"/>
    </row>
    <row r="151" spans="1:2" ht="15">
      <c r="A151" s="9"/>
      <c r="B151" s="10"/>
    </row>
    <row r="152" spans="1:2" ht="15">
      <c r="A152" s="9"/>
      <c r="B152" s="10"/>
    </row>
    <row r="153" spans="1:2" ht="15">
      <c r="A153" s="9"/>
      <c r="B153" s="10"/>
    </row>
    <row r="154" spans="1:2" ht="15">
      <c r="A154" s="9"/>
      <c r="B154" s="10"/>
    </row>
    <row r="155" spans="1:2" ht="15">
      <c r="A155" s="9"/>
      <c r="B155" s="10"/>
    </row>
    <row r="156" spans="1:2" ht="15">
      <c r="A156" s="9"/>
      <c r="B156" s="10"/>
    </row>
    <row r="157" spans="1:2" ht="15">
      <c r="A157" s="9"/>
      <c r="B157" s="10"/>
    </row>
    <row r="158" spans="1:2" ht="15">
      <c r="A158" s="9"/>
      <c r="B158" s="10"/>
    </row>
    <row r="159" spans="1:2" ht="15">
      <c r="A159" s="9"/>
      <c r="B159" s="10"/>
    </row>
    <row r="160" spans="1:2" ht="15">
      <c r="A160" s="9"/>
      <c r="B160" s="10"/>
    </row>
    <row r="161" spans="1:2" ht="15">
      <c r="A161" s="9"/>
      <c r="B161" s="10"/>
    </row>
    <row r="162" spans="1:2" ht="15">
      <c r="A162" s="9"/>
      <c r="B162" s="10"/>
    </row>
    <row r="163" spans="1:2" ht="15">
      <c r="A163" s="9"/>
      <c r="B163" s="10"/>
    </row>
    <row r="164" spans="1:2" ht="15">
      <c r="A164" s="9"/>
      <c r="B164" s="10"/>
    </row>
    <row r="165" spans="1:2" ht="15">
      <c r="A165" s="9"/>
      <c r="B165" s="10"/>
    </row>
    <row r="166" spans="1:2" ht="15">
      <c r="A166" s="9"/>
      <c r="B166" s="10"/>
    </row>
    <row r="167" spans="1:2" ht="15">
      <c r="A167" s="9"/>
      <c r="B167" s="10"/>
    </row>
    <row r="168" spans="1:2" ht="15">
      <c r="A168" s="9"/>
      <c r="B168" s="10"/>
    </row>
    <row r="169" spans="1:2" ht="15">
      <c r="A169" s="9"/>
      <c r="B169" s="10"/>
    </row>
    <row r="170" spans="1:2" ht="15">
      <c r="A170" s="9"/>
      <c r="B170" s="10"/>
    </row>
    <row r="171" spans="1:2" ht="15">
      <c r="A171" s="9"/>
      <c r="B171" s="10"/>
    </row>
    <row r="172" spans="1:2" ht="15">
      <c r="A172" s="9"/>
      <c r="B172" s="10"/>
    </row>
    <row r="173" spans="1:2" ht="15">
      <c r="A173" s="9"/>
      <c r="B173" s="10"/>
    </row>
    <row r="174" spans="1:2" ht="15">
      <c r="A174" s="9"/>
      <c r="B174" s="10"/>
    </row>
    <row r="175" spans="1:2" ht="15">
      <c r="A175" s="9"/>
      <c r="B175" s="10"/>
    </row>
    <row r="176" spans="1:2" ht="15">
      <c r="A176" s="9"/>
      <c r="B176" s="10"/>
    </row>
    <row r="177" spans="1:2" ht="15">
      <c r="A177" s="9"/>
      <c r="B177" s="10"/>
    </row>
    <row r="178" spans="1:2" ht="15">
      <c r="A178" s="9"/>
      <c r="B178" s="10"/>
    </row>
    <row r="179" spans="1:2" ht="15">
      <c r="A179" s="9"/>
      <c r="B179" s="10"/>
    </row>
    <row r="180" spans="1:2" ht="15">
      <c r="A180" s="9"/>
      <c r="B180" s="10"/>
    </row>
    <row r="181" spans="1:2" ht="15">
      <c r="A181" s="9"/>
      <c r="B181" s="10"/>
    </row>
    <row r="182" spans="1:2" ht="15">
      <c r="A182" s="9"/>
      <c r="B182" s="10"/>
    </row>
    <row r="183" spans="1:2" ht="15">
      <c r="A183" s="9"/>
      <c r="B183" s="10"/>
    </row>
    <row r="184" spans="1:2" ht="15">
      <c r="A184" s="9"/>
      <c r="B184" s="10"/>
    </row>
    <row r="185" spans="1:2" ht="15">
      <c r="A185" s="9"/>
      <c r="B185" s="10"/>
    </row>
    <row r="186" spans="1:2" ht="15">
      <c r="A186" s="9"/>
      <c r="B186" s="10"/>
    </row>
    <row r="187" spans="1:2" ht="15">
      <c r="A187" s="9"/>
      <c r="B187" s="10"/>
    </row>
    <row r="188" spans="1:2" ht="15">
      <c r="A188" s="9"/>
      <c r="B188" s="10"/>
    </row>
    <row r="189" spans="1:2" ht="15">
      <c r="A189" s="9"/>
      <c r="B189" s="10"/>
    </row>
    <row r="190" spans="1:2" ht="15">
      <c r="A190" s="9"/>
      <c r="B190" s="10"/>
    </row>
    <row r="191" spans="1:2" ht="15">
      <c r="A191" s="9"/>
      <c r="B191" s="10"/>
    </row>
    <row r="192" spans="1:2" ht="15">
      <c r="A192" s="9"/>
      <c r="B192" s="10"/>
    </row>
    <row r="193" spans="1:2" ht="15">
      <c r="A193" s="9"/>
      <c r="B193" s="10"/>
    </row>
    <row r="194" spans="1:2" ht="15">
      <c r="A194" s="9"/>
      <c r="B194" s="10"/>
    </row>
    <row r="195" spans="1:2" ht="15">
      <c r="A195" s="9"/>
      <c r="B195" s="10"/>
    </row>
    <row r="196" spans="1:2" ht="15">
      <c r="A196" s="9"/>
      <c r="B196" s="10"/>
    </row>
    <row r="197" spans="1:2" ht="15">
      <c r="A197" s="9"/>
      <c r="B197" s="10"/>
    </row>
    <row r="198" spans="1:2" ht="15">
      <c r="A198" s="9"/>
      <c r="B198" s="10"/>
    </row>
    <row r="199" spans="1:2" ht="15">
      <c r="A199" s="9"/>
      <c r="B199" s="10"/>
    </row>
    <row r="200" spans="1:2" ht="15">
      <c r="A200" s="9"/>
      <c r="B200" s="10"/>
    </row>
    <row r="201" spans="1:2" ht="15">
      <c r="A201" s="9"/>
      <c r="B201" s="10"/>
    </row>
    <row r="202" spans="1:2" ht="15">
      <c r="A202" s="9"/>
      <c r="B202" s="10"/>
    </row>
    <row r="203" spans="1:2" ht="15">
      <c r="A203" s="9"/>
      <c r="B203" s="10"/>
    </row>
    <row r="204" spans="1:2" ht="15">
      <c r="A204" s="9"/>
      <c r="B204" s="10"/>
    </row>
    <row r="205" spans="1:2" ht="15">
      <c r="A205" s="9"/>
      <c r="B205" s="10"/>
    </row>
    <row r="206" spans="1:2" ht="15">
      <c r="A206" s="9"/>
      <c r="B206" s="10"/>
    </row>
    <row r="207" spans="1:2" ht="15">
      <c r="A207" s="9"/>
      <c r="B207" s="10"/>
    </row>
    <row r="208" spans="1:2" ht="15">
      <c r="A208" s="9"/>
      <c r="B208" s="10"/>
    </row>
    <row r="209" spans="1:2" ht="15">
      <c r="A209" s="9"/>
      <c r="B209" s="10"/>
    </row>
    <row r="210" spans="1:2" ht="15">
      <c r="A210" s="9"/>
      <c r="B210" s="10"/>
    </row>
    <row r="211" spans="1:2" ht="15">
      <c r="A211" s="9"/>
      <c r="B211" s="10"/>
    </row>
    <row r="212" spans="1:2" ht="15">
      <c r="A212" s="9"/>
      <c r="B212" s="10"/>
    </row>
    <row r="213" spans="1:2" ht="15">
      <c r="A213" s="9"/>
      <c r="B213" s="10"/>
    </row>
    <row r="214" spans="1:2" ht="15">
      <c r="A214" s="9"/>
      <c r="B214" s="10"/>
    </row>
    <row r="215" spans="1:2" ht="15">
      <c r="A215" s="9"/>
      <c r="B215" s="10"/>
    </row>
    <row r="216" spans="1:2" ht="15">
      <c r="A216" s="9"/>
      <c r="B216" s="10"/>
    </row>
    <row r="217" spans="1:2" ht="15">
      <c r="A217" s="9"/>
      <c r="B217" s="10"/>
    </row>
    <row r="218" spans="1:2" ht="15">
      <c r="A218" s="9"/>
      <c r="B218" s="10"/>
    </row>
    <row r="219" spans="1:2" ht="15">
      <c r="A219" s="9"/>
      <c r="B219" s="10"/>
    </row>
    <row r="220" spans="1:2" ht="15">
      <c r="A220" s="9"/>
      <c r="B220" s="10"/>
    </row>
    <row r="221" spans="1:2" ht="15">
      <c r="A221" s="9"/>
      <c r="B221" s="10"/>
    </row>
    <row r="222" spans="1:2" ht="15">
      <c r="A222" s="9"/>
      <c r="B222" s="10"/>
    </row>
    <row r="223" spans="1:2" ht="15">
      <c r="A223" s="9"/>
      <c r="B223" s="10"/>
    </row>
    <row r="224" spans="1:2" ht="15">
      <c r="A224" s="9"/>
      <c r="B224" s="10"/>
    </row>
    <row r="225" spans="1:2" ht="15">
      <c r="A225" s="9"/>
      <c r="B225" s="10"/>
    </row>
    <row r="226" spans="1:2" ht="15">
      <c r="A226" s="9"/>
      <c r="B226" s="10"/>
    </row>
    <row r="227" spans="1:2" ht="15">
      <c r="A227" s="9"/>
      <c r="B227" s="10"/>
    </row>
    <row r="228" spans="1:2" ht="15">
      <c r="A228" s="9"/>
      <c r="B228" s="10"/>
    </row>
    <row r="229" spans="1:2" ht="15">
      <c r="A229" s="9"/>
      <c r="B229" s="10"/>
    </row>
    <row r="230" spans="1:2" ht="15">
      <c r="A230" s="9"/>
      <c r="B230" s="10"/>
    </row>
    <row r="231" spans="1:2" ht="15">
      <c r="A231" s="9"/>
      <c r="B231" s="10"/>
    </row>
    <row r="232" spans="1:2" ht="15">
      <c r="A232" s="9"/>
      <c r="B232" s="10"/>
    </row>
    <row r="233" spans="1:2" ht="15">
      <c r="A233" s="9"/>
      <c r="B233" s="10"/>
    </row>
    <row r="234" spans="1:2" ht="15">
      <c r="A234" s="9"/>
      <c r="B234" s="10"/>
    </row>
    <row r="235" spans="1:2" ht="15">
      <c r="A235" s="9"/>
      <c r="B235" s="10"/>
    </row>
    <row r="236" spans="1:2" ht="15">
      <c r="A236" s="9"/>
      <c r="B236" s="10"/>
    </row>
    <row r="237" spans="1:2" ht="15">
      <c r="A237" s="9"/>
      <c r="B237" s="10"/>
    </row>
    <row r="238" spans="1:2" ht="15">
      <c r="A238" s="9"/>
      <c r="B238" s="10"/>
    </row>
    <row r="239" spans="1:2" ht="15">
      <c r="A239" s="9"/>
      <c r="B239" s="10"/>
    </row>
    <row r="240" spans="1:2" ht="15">
      <c r="A240" s="9"/>
      <c r="B240" s="10"/>
    </row>
    <row r="241" spans="1:2" ht="15">
      <c r="A241" s="9"/>
      <c r="B241" s="10"/>
    </row>
    <row r="242" spans="1:2" ht="15">
      <c r="A242" s="9"/>
      <c r="B242" s="10"/>
    </row>
    <row r="243" spans="1:2" ht="15">
      <c r="A243" s="9"/>
      <c r="B243" s="10"/>
    </row>
    <row r="244" spans="1:2" ht="15">
      <c r="A244" s="9"/>
      <c r="B244" s="10"/>
    </row>
    <row r="245" spans="1:2" ht="15">
      <c r="A245" s="9"/>
      <c r="B245" s="10"/>
    </row>
    <row r="246" spans="1:2" ht="15">
      <c r="A246" s="9"/>
      <c r="B246" s="10"/>
    </row>
    <row r="247" spans="1:2" ht="15">
      <c r="A247" s="9"/>
      <c r="B247" s="10"/>
    </row>
    <row r="248" spans="1:2" ht="15">
      <c r="A248" s="9"/>
      <c r="B248" s="10"/>
    </row>
    <row r="249" spans="1:2" ht="15">
      <c r="A249" s="9"/>
      <c r="B249" s="10"/>
    </row>
    <row r="250" spans="1:2" ht="15">
      <c r="A250" s="9"/>
      <c r="B250" s="10"/>
    </row>
    <row r="251" spans="1:2" ht="15">
      <c r="A251" s="9"/>
      <c r="B251" s="10"/>
    </row>
    <row r="252" spans="1:2" ht="15">
      <c r="A252" s="9"/>
      <c r="B252" s="10"/>
    </row>
    <row r="253" spans="1:2" ht="15">
      <c r="A253" s="9"/>
      <c r="B253" s="10"/>
    </row>
    <row r="254" spans="1:2" ht="15">
      <c r="A254" s="9"/>
      <c r="B254" s="10"/>
    </row>
    <row r="255" spans="1:2" ht="15">
      <c r="A255" s="9"/>
      <c r="B255" s="10"/>
    </row>
    <row r="256" spans="1:2" ht="15">
      <c r="A256" s="9"/>
      <c r="B256" s="10"/>
    </row>
    <row r="257" spans="1:2" ht="15">
      <c r="A257" s="9"/>
      <c r="B257" s="10"/>
    </row>
    <row r="258" spans="1:2" ht="15">
      <c r="A258" s="9"/>
      <c r="B258" s="10"/>
    </row>
    <row r="259" spans="1:2" ht="15">
      <c r="A259" s="9"/>
      <c r="B259" s="10"/>
    </row>
    <row r="260" spans="1:2" ht="15">
      <c r="A260" s="9"/>
      <c r="B260" s="10"/>
    </row>
    <row r="261" spans="1:2" ht="15">
      <c r="A261" s="9"/>
      <c r="B261" s="10"/>
    </row>
    <row r="262" spans="1:2" ht="15">
      <c r="A262" s="9"/>
      <c r="B262" s="10"/>
    </row>
    <row r="263" spans="1:2" ht="15">
      <c r="A263" s="9"/>
      <c r="B263" s="10"/>
    </row>
    <row r="264" spans="1:2" ht="15">
      <c r="A264" s="9"/>
      <c r="B264" s="10"/>
    </row>
    <row r="265" spans="1:2" ht="15">
      <c r="A265" s="9"/>
      <c r="B265" s="10"/>
    </row>
    <row r="266" spans="1:2" ht="15">
      <c r="A266" s="9"/>
      <c r="B266" s="10"/>
    </row>
    <row r="267" spans="1:2" ht="15">
      <c r="A267" s="9"/>
      <c r="B267" s="10"/>
    </row>
    <row r="268" spans="1:2" ht="15">
      <c r="A268" s="9"/>
      <c r="B268" s="10"/>
    </row>
    <row r="269" spans="1:2" ht="15">
      <c r="A269" s="9"/>
      <c r="B269" s="10"/>
    </row>
    <row r="270" spans="1:2" ht="15">
      <c r="A270" s="9"/>
      <c r="B270" s="10"/>
    </row>
    <row r="271" spans="1:2" ht="15">
      <c r="A271" s="9"/>
      <c r="B271" s="10"/>
    </row>
    <row r="272" spans="1:2" ht="15">
      <c r="A272" s="9"/>
      <c r="B272" s="10"/>
    </row>
    <row r="273" spans="1:2" ht="15">
      <c r="A273" s="9"/>
      <c r="B273" s="10"/>
    </row>
    <row r="274" spans="1:2" ht="15">
      <c r="A274" s="9"/>
      <c r="B274" s="10"/>
    </row>
    <row r="275" spans="1:2" ht="15">
      <c r="A275" s="9"/>
      <c r="B275" s="10"/>
    </row>
    <row r="276" spans="1:2" ht="15">
      <c r="A276" s="9"/>
      <c r="B276" s="10"/>
    </row>
    <row r="277" spans="1:2" ht="15">
      <c r="A277" s="9"/>
      <c r="B277" s="10"/>
    </row>
    <row r="278" spans="1:2" ht="15">
      <c r="A278" s="9"/>
      <c r="B278" s="10"/>
    </row>
    <row r="279" spans="1:2" ht="15">
      <c r="A279" s="9"/>
      <c r="B279" s="10"/>
    </row>
    <row r="280" spans="1:2" ht="15">
      <c r="A280" s="9"/>
      <c r="B280" s="10"/>
    </row>
    <row r="281" spans="1:2" ht="15">
      <c r="A281" s="9"/>
      <c r="B281" s="10"/>
    </row>
    <row r="282" spans="1:2" ht="15">
      <c r="A282" s="9"/>
      <c r="B282" s="10"/>
    </row>
    <row r="283" spans="1:2" ht="15">
      <c r="A283" s="9"/>
      <c r="B283" s="10"/>
    </row>
    <row r="284" spans="1:2" ht="15">
      <c r="A284" s="9"/>
      <c r="B284" s="10"/>
    </row>
    <row r="285" spans="1:2" ht="15">
      <c r="A285" s="9"/>
      <c r="B285" s="10"/>
    </row>
    <row r="286" spans="1:2" ht="15">
      <c r="A286" s="9"/>
      <c r="B286" s="10"/>
    </row>
    <row r="287" spans="1:2" ht="15">
      <c r="A287" s="9"/>
      <c r="B287" s="10"/>
    </row>
    <row r="288" spans="1:2" ht="15">
      <c r="A288" s="9"/>
      <c r="B288" s="10"/>
    </row>
    <row r="289" spans="1:2" ht="15">
      <c r="A289" s="9"/>
      <c r="B289" s="10"/>
    </row>
    <row r="290" spans="1:2" ht="15">
      <c r="A290" s="9"/>
      <c r="B290" s="10"/>
    </row>
    <row r="291" spans="1:2" ht="15">
      <c r="A291" s="9"/>
      <c r="B291" s="10"/>
    </row>
    <row r="292" spans="1:2" ht="15">
      <c r="A292" s="9"/>
      <c r="B292" s="10"/>
    </row>
    <row r="293" spans="1:2" ht="15">
      <c r="A293" s="9"/>
      <c r="B293" s="10"/>
    </row>
    <row r="294" spans="1:2" ht="15">
      <c r="A294" s="9"/>
      <c r="B294" s="10"/>
    </row>
    <row r="295" spans="1:2" ht="15">
      <c r="A295" s="9"/>
      <c r="B295" s="10"/>
    </row>
    <row r="296" spans="1:2" ht="15">
      <c r="A296" s="9"/>
      <c r="B296" s="10"/>
    </row>
    <row r="297" spans="1:2" ht="15">
      <c r="A297" s="9"/>
      <c r="B297" s="10"/>
    </row>
    <row r="298" spans="1:2" ht="15">
      <c r="A298" s="9"/>
      <c r="B298" s="10"/>
    </row>
    <row r="299" spans="1:2" ht="15">
      <c r="A299" s="9"/>
      <c r="B299" s="10"/>
    </row>
    <row r="300" spans="1:2" ht="15">
      <c r="A300" s="9"/>
      <c r="B300" s="10"/>
    </row>
    <row r="301" spans="1:2" ht="15">
      <c r="A301" s="9"/>
      <c r="B301" s="10"/>
    </row>
    <row r="302" spans="1:2" ht="15">
      <c r="A302" s="9"/>
      <c r="B302" s="10"/>
    </row>
    <row r="303" spans="1:2" ht="15">
      <c r="A303" s="9"/>
      <c r="B303" s="10"/>
    </row>
    <row r="304" spans="1:2" ht="15">
      <c r="A304" s="9"/>
      <c r="B304" s="10"/>
    </row>
    <row r="305" spans="1:2" ht="15">
      <c r="A305" s="9"/>
      <c r="B305" s="10"/>
    </row>
    <row r="306" spans="1:2" ht="15">
      <c r="A306" s="9"/>
      <c r="B306" s="10"/>
    </row>
    <row r="307" spans="1:2" ht="15">
      <c r="A307" s="9"/>
      <c r="B307" s="10"/>
    </row>
    <row r="308" spans="1:2" ht="15">
      <c r="A308" s="9"/>
      <c r="B308" s="10"/>
    </row>
    <row r="309" spans="1:2" ht="15">
      <c r="A309" s="9"/>
      <c r="B309" s="10"/>
    </row>
    <row r="310" spans="1:2" ht="15">
      <c r="A310" s="9"/>
      <c r="B310" s="10"/>
    </row>
    <row r="311" spans="1:2" ht="15">
      <c r="A311" s="9"/>
      <c r="B311" s="10"/>
    </row>
    <row r="312" spans="1:2" ht="15">
      <c r="A312" s="9"/>
      <c r="B312" s="10"/>
    </row>
    <row r="313" spans="1:2" ht="15">
      <c r="A313" s="9"/>
      <c r="B313" s="10"/>
    </row>
    <row r="314" spans="1:2" ht="15">
      <c r="A314" s="9"/>
      <c r="B314" s="10"/>
    </row>
    <row r="315" spans="1:2" ht="15">
      <c r="A315" s="9"/>
      <c r="B315" s="10"/>
    </row>
    <row r="316" spans="1:2" ht="15">
      <c r="A316" s="9"/>
      <c r="B316" s="10"/>
    </row>
    <row r="317" spans="1:2" ht="15">
      <c r="A317" s="9"/>
      <c r="B317" s="10"/>
    </row>
    <row r="318" spans="1:2" ht="15">
      <c r="A318" s="9"/>
      <c r="B318" s="10"/>
    </row>
    <row r="319" spans="1:2" ht="15">
      <c r="A319" s="9"/>
      <c r="B319" s="10"/>
    </row>
    <row r="320" spans="1:2" ht="15">
      <c r="A320" s="9"/>
      <c r="B320" s="10"/>
    </row>
    <row r="321" spans="1:2" ht="15">
      <c r="A321" s="9"/>
      <c r="B321" s="10"/>
    </row>
    <row r="322" spans="1:2" ht="15">
      <c r="A322" s="9"/>
      <c r="B322" s="10"/>
    </row>
    <row r="323" spans="1:2" ht="15">
      <c r="A323" s="9"/>
      <c r="B323" s="10"/>
    </row>
    <row r="324" spans="1:2" ht="15">
      <c r="A324" s="9"/>
      <c r="B324" s="10"/>
    </row>
    <row r="325" spans="1:2" ht="15">
      <c r="A325" s="9"/>
      <c r="B325" s="10"/>
    </row>
    <row r="326" spans="1:2" ht="15">
      <c r="A326" s="9"/>
      <c r="B326" s="10"/>
    </row>
    <row r="327" spans="1:2" ht="15">
      <c r="A327" s="9"/>
      <c r="B327" s="10"/>
    </row>
    <row r="328" spans="1:2" ht="15">
      <c r="A328" s="9"/>
      <c r="B328" s="10"/>
    </row>
    <row r="329" spans="1:2" ht="15">
      <c r="A329" s="9"/>
      <c r="B329" s="10"/>
    </row>
    <row r="330" spans="1:2" ht="15">
      <c r="A330" s="9"/>
      <c r="B330" s="10"/>
    </row>
    <row r="331" spans="1:2" ht="15">
      <c r="A331" s="9"/>
      <c r="B331" s="10"/>
    </row>
    <row r="332" spans="1:2" ht="15">
      <c r="A332" s="9"/>
      <c r="B332" s="10"/>
    </row>
    <row r="333" spans="1:2" ht="15">
      <c r="A333" s="9"/>
      <c r="B333" s="10"/>
    </row>
    <row r="334" spans="1:2" ht="15">
      <c r="A334" s="9"/>
      <c r="B334" s="10"/>
    </row>
    <row r="335" spans="1:2" ht="15">
      <c r="A335" s="9"/>
      <c r="B335" s="10"/>
    </row>
    <row r="336" spans="1:2" ht="15">
      <c r="A336" s="9"/>
      <c r="B336" s="10"/>
    </row>
    <row r="337" spans="1:2" ht="15">
      <c r="A337" s="9"/>
      <c r="B337" s="10"/>
    </row>
    <row r="338" spans="1:2" ht="15">
      <c r="A338" s="9"/>
      <c r="B338" s="10"/>
    </row>
    <row r="339" spans="1:2" ht="15">
      <c r="A339" s="9"/>
      <c r="B339" s="10"/>
    </row>
    <row r="340" spans="1:2" ht="15">
      <c r="A340" s="9"/>
      <c r="B340" s="10"/>
    </row>
    <row r="341" spans="1:2" ht="15">
      <c r="A341" s="9"/>
      <c r="B341" s="10"/>
    </row>
    <row r="342" spans="1:2" ht="15">
      <c r="A342" s="9"/>
      <c r="B342" s="10"/>
    </row>
    <row r="343" spans="1:2" ht="15">
      <c r="A343" s="9"/>
      <c r="B343" s="10"/>
    </row>
    <row r="344" spans="1:2" ht="15">
      <c r="A344" s="9"/>
      <c r="B344" s="10"/>
    </row>
    <row r="345" spans="1:2" ht="15">
      <c r="A345" s="9"/>
      <c r="B345" s="10"/>
    </row>
    <row r="346" spans="1:2" ht="15">
      <c r="A346" s="9"/>
      <c r="B346" s="10"/>
    </row>
    <row r="347" spans="1:2" ht="15">
      <c r="A347" s="9"/>
      <c r="B347" s="10"/>
    </row>
    <row r="348" spans="1:2" ht="15">
      <c r="A348" s="9"/>
      <c r="B348" s="10"/>
    </row>
    <row r="349" spans="1:2" ht="15">
      <c r="A349" s="9"/>
      <c r="B349" s="10"/>
    </row>
    <row r="350" spans="1:2" ht="15">
      <c r="A350" s="9"/>
      <c r="B350" s="10"/>
    </row>
    <row r="351" spans="1:2" ht="15">
      <c r="A351" s="9"/>
      <c r="B351" s="10"/>
    </row>
    <row r="352" spans="1:2" ht="15">
      <c r="A352" s="9"/>
      <c r="B352" s="10"/>
    </row>
    <row r="353" spans="1:2" ht="15">
      <c r="A353" s="9"/>
      <c r="B353" s="10"/>
    </row>
    <row r="354" spans="1:2" ht="15">
      <c r="A354" s="9"/>
      <c r="B354" s="10"/>
    </row>
    <row r="355" spans="1:2" ht="15">
      <c r="A355" s="9"/>
      <c r="B355" s="10"/>
    </row>
    <row r="356" spans="1:2" ht="15">
      <c r="A356" s="9"/>
      <c r="B356" s="10"/>
    </row>
    <row r="357" spans="1:2" ht="15">
      <c r="A357" s="9"/>
      <c r="B357" s="10"/>
    </row>
    <row r="358" spans="1:2" ht="15">
      <c r="A358" s="9"/>
      <c r="B358" s="10"/>
    </row>
    <row r="359" spans="1:2" ht="15">
      <c r="A359" s="9"/>
      <c r="B359" s="10"/>
    </row>
    <row r="360" spans="1:2" ht="15">
      <c r="A360" s="9"/>
      <c r="B360" s="10"/>
    </row>
    <row r="361" spans="1:2" ht="15">
      <c r="A361" s="9"/>
      <c r="B361" s="10"/>
    </row>
    <row r="362" spans="1:2" ht="15">
      <c r="A362" s="9"/>
      <c r="B362" s="10"/>
    </row>
    <row r="363" spans="1:2" ht="15">
      <c r="A363" s="9"/>
      <c r="B363" s="10"/>
    </row>
    <row r="364" spans="1:2" ht="15">
      <c r="A364" s="9"/>
      <c r="B364" s="10"/>
    </row>
    <row r="365" spans="1:2" ht="15">
      <c r="A365" s="9"/>
      <c r="B365" s="10"/>
    </row>
    <row r="366" spans="1:2" ht="15">
      <c r="A366" s="9"/>
      <c r="B366" s="10"/>
    </row>
    <row r="367" spans="1:2" ht="15">
      <c r="A367" s="9"/>
      <c r="B367" s="10"/>
    </row>
    <row r="368" spans="1:2" ht="15">
      <c r="A368" s="9"/>
      <c r="B368" s="10"/>
    </row>
    <row r="369" spans="1:2" ht="15">
      <c r="A369" s="9"/>
      <c r="B369" s="10"/>
    </row>
    <row r="370" spans="1:2" ht="15">
      <c r="A370" s="9"/>
      <c r="B370" s="10"/>
    </row>
    <row r="371" spans="1:2" ht="15">
      <c r="A371" s="9"/>
      <c r="B371" s="10"/>
    </row>
    <row r="372" spans="1:2" ht="15">
      <c r="A372" s="9"/>
      <c r="B372" s="10"/>
    </row>
    <row r="373" spans="1:2" ht="15">
      <c r="A373" s="9"/>
      <c r="B373" s="10"/>
    </row>
    <row r="374" spans="1:2" ht="15">
      <c r="A374" s="9"/>
      <c r="B374" s="10"/>
    </row>
    <row r="375" spans="1:2" ht="15">
      <c r="A375" s="9"/>
      <c r="B375" s="10"/>
    </row>
    <row r="376" spans="1:2" ht="15">
      <c r="A376" s="9"/>
      <c r="B376" s="10"/>
    </row>
    <row r="377" spans="1:2" ht="15">
      <c r="A377" s="9"/>
      <c r="B377" s="10"/>
    </row>
    <row r="378" spans="1:2" ht="15">
      <c r="A378" s="9"/>
      <c r="B378" s="10"/>
    </row>
    <row r="379" spans="1:2" ht="15">
      <c r="A379" s="9"/>
      <c r="B379" s="10"/>
    </row>
    <row r="380" spans="1:2" ht="15">
      <c r="A380" s="9"/>
      <c r="B380" s="10"/>
    </row>
    <row r="381" spans="1:2" ht="15">
      <c r="A381" s="9"/>
      <c r="B381" s="10"/>
    </row>
    <row r="382" spans="1:2" ht="15">
      <c r="A382" s="9"/>
      <c r="B382" s="10"/>
    </row>
    <row r="383" spans="1:2" ht="15">
      <c r="A383" s="9"/>
      <c r="B383" s="10"/>
    </row>
    <row r="384" spans="1:2" ht="15">
      <c r="A384" s="9"/>
      <c r="B384" s="10"/>
    </row>
    <row r="385" spans="1:2" ht="15">
      <c r="A385" s="9"/>
      <c r="B385" s="10"/>
    </row>
    <row r="386" spans="1:2" ht="15">
      <c r="A386" s="9"/>
      <c r="B386" s="10"/>
    </row>
    <row r="387" spans="1:2" ht="15">
      <c r="A387" s="9"/>
      <c r="B387" s="10"/>
    </row>
    <row r="388" spans="1:2" ht="15">
      <c r="A388" s="9"/>
      <c r="B388" s="10"/>
    </row>
    <row r="389" spans="1:2" ht="15">
      <c r="A389" s="9"/>
      <c r="B389" s="10"/>
    </row>
    <row r="390" spans="1:2" ht="15">
      <c r="A390" s="9"/>
      <c r="B390" s="10"/>
    </row>
    <row r="391" spans="1:2" ht="15">
      <c r="A391" s="9"/>
      <c r="B391" s="10"/>
    </row>
    <row r="392" spans="1:2" ht="15">
      <c r="A392" s="9"/>
      <c r="B392" s="10"/>
    </row>
    <row r="393" spans="1:2" ht="15">
      <c r="A393" s="9"/>
      <c r="B393" s="10"/>
    </row>
    <row r="394" spans="1:2" ht="15">
      <c r="A394" s="9"/>
      <c r="B394" s="10"/>
    </row>
    <row r="395" spans="1:2" ht="15">
      <c r="A395" s="9"/>
      <c r="B395" s="10"/>
    </row>
    <row r="396" spans="1:2" ht="15">
      <c r="A396" s="9"/>
      <c r="B396" s="10"/>
    </row>
    <row r="397" spans="1:2" ht="15">
      <c r="A397" s="9"/>
      <c r="B397" s="10"/>
    </row>
    <row r="398" spans="1:2" ht="15">
      <c r="A398" s="9"/>
      <c r="B398" s="10"/>
    </row>
    <row r="399" spans="1:2" ht="15">
      <c r="A399" s="9"/>
      <c r="B399" s="10"/>
    </row>
    <row r="400" spans="1:2" ht="15">
      <c r="A400" s="9"/>
      <c r="B400" s="10"/>
    </row>
    <row r="401" spans="1:2" ht="15">
      <c r="A401" s="9"/>
      <c r="B401" s="10"/>
    </row>
    <row r="402" spans="1:2" ht="15">
      <c r="A402" s="9"/>
      <c r="B402" s="10"/>
    </row>
    <row r="403" spans="1:2" ht="15">
      <c r="A403" s="9"/>
      <c r="B403" s="10"/>
    </row>
    <row r="404" spans="1:2" ht="15">
      <c r="A404" s="9"/>
      <c r="B404" s="10"/>
    </row>
    <row r="405" spans="1:2" ht="15">
      <c r="A405" s="9"/>
      <c r="B405" s="10"/>
    </row>
    <row r="406" spans="1:2" ht="15">
      <c r="A406" s="9"/>
      <c r="B406" s="10"/>
    </row>
    <row r="407" spans="1:2" ht="15">
      <c r="A407" s="9"/>
      <c r="B407" s="10"/>
    </row>
    <row r="408" spans="1:2" ht="15">
      <c r="A408" s="9"/>
      <c r="B408" s="10"/>
    </row>
    <row r="409" spans="1:2" ht="15">
      <c r="A409" s="9"/>
      <c r="B409" s="10"/>
    </row>
    <row r="410" spans="1:2" ht="15">
      <c r="A410" s="9"/>
      <c r="B410" s="10"/>
    </row>
    <row r="411" spans="1:2" ht="15">
      <c r="A411" s="9"/>
      <c r="B411" s="10"/>
    </row>
    <row r="412" spans="1:2" ht="15">
      <c r="A412" s="9"/>
      <c r="B412" s="10"/>
    </row>
    <row r="413" spans="1:2" ht="15">
      <c r="A413" s="9"/>
      <c r="B413" s="10"/>
    </row>
    <row r="414" spans="1:2" ht="15">
      <c r="A414" s="9"/>
      <c r="B414" s="10"/>
    </row>
    <row r="415" spans="1:2" ht="15">
      <c r="A415" s="9"/>
      <c r="B415" s="10"/>
    </row>
    <row r="416" spans="1:2" ht="15">
      <c r="A416" s="9"/>
      <c r="B416" s="10"/>
    </row>
    <row r="417" spans="1:2" ht="15">
      <c r="A417" s="9"/>
      <c r="B417" s="10"/>
    </row>
    <row r="418" spans="1:2" ht="15">
      <c r="A418" s="9"/>
      <c r="B418" s="10"/>
    </row>
    <row r="419" spans="1:2" ht="15">
      <c r="A419" s="9"/>
      <c r="B419" s="10"/>
    </row>
    <row r="420" spans="1:2" ht="15">
      <c r="A420" s="9"/>
      <c r="B420" s="10"/>
    </row>
    <row r="421" spans="1:2" ht="15">
      <c r="A421" s="9"/>
      <c r="B421" s="10"/>
    </row>
    <row r="422" spans="1:2" ht="15">
      <c r="A422" s="9"/>
      <c r="B422" s="10"/>
    </row>
    <row r="423" spans="1:2" ht="15">
      <c r="A423" s="9"/>
      <c r="B423" s="10"/>
    </row>
    <row r="424" spans="1:2" ht="15">
      <c r="A424" s="9"/>
      <c r="B424" s="10"/>
    </row>
    <row r="425" spans="1:2" ht="15">
      <c r="A425" s="9"/>
      <c r="B425" s="10"/>
    </row>
    <row r="426" spans="1:2" ht="15">
      <c r="A426" s="9"/>
      <c r="B426" s="10"/>
    </row>
    <row r="427" spans="1:2" ht="15">
      <c r="A427" s="9"/>
      <c r="B427" s="10"/>
    </row>
    <row r="428" spans="1:2" ht="15">
      <c r="A428" s="9"/>
      <c r="B428" s="10"/>
    </row>
    <row r="429" spans="1:2" ht="15">
      <c r="A429" s="9"/>
      <c r="B429" s="10"/>
    </row>
    <row r="430" spans="1:2" ht="15">
      <c r="A430" s="9"/>
      <c r="B430" s="10"/>
    </row>
    <row r="431" spans="1:2" ht="15">
      <c r="A431" s="9"/>
      <c r="B431" s="10"/>
    </row>
    <row r="432" spans="1:2" ht="15">
      <c r="A432" s="9"/>
      <c r="B432" s="10"/>
    </row>
    <row r="433" spans="1:2" ht="15">
      <c r="A433" s="9"/>
      <c r="B433" s="10"/>
    </row>
    <row r="434" spans="1:2" ht="15">
      <c r="A434" s="9"/>
      <c r="B434" s="10"/>
    </row>
    <row r="435" spans="1:2" ht="15">
      <c r="A435" s="9"/>
      <c r="B435" s="10"/>
    </row>
    <row r="436" spans="1:2" ht="15">
      <c r="A436" s="9"/>
      <c r="B436" s="10"/>
    </row>
    <row r="437" spans="1:2" ht="15">
      <c r="A437" s="9"/>
      <c r="B437" s="10"/>
    </row>
  </sheetData>
  <sheetProtection/>
  <mergeCells count="3">
    <mergeCell ref="A4:B4"/>
    <mergeCell ref="A2:E2"/>
    <mergeCell ref="A3:B3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2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427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08.28125" style="32" customWidth="1"/>
    <col min="2" max="2" width="35.00390625" style="33" customWidth="1"/>
    <col min="3" max="3" width="15.140625" style="34" customWidth="1"/>
    <col min="4" max="4" width="14.7109375" style="35" customWidth="1"/>
    <col min="5" max="5" width="15.8515625" style="35" customWidth="1"/>
    <col min="6" max="16384" width="9.140625" style="36" customWidth="1"/>
  </cols>
  <sheetData>
    <row r="2" spans="1:5" ht="36.75" customHeight="1">
      <c r="A2" s="65" t="s">
        <v>234</v>
      </c>
      <c r="B2" s="65"/>
      <c r="C2" s="65"/>
      <c r="D2" s="66"/>
      <c r="E2" s="66"/>
    </row>
    <row r="3" ht="15">
      <c r="E3" s="35" t="s">
        <v>233</v>
      </c>
    </row>
    <row r="4" spans="1:5" s="40" customFormat="1" ht="42" customHeight="1">
      <c r="A4" s="28" t="s">
        <v>7</v>
      </c>
      <c r="B4" s="37" t="s">
        <v>8</v>
      </c>
      <c r="C4" s="38">
        <v>2021</v>
      </c>
      <c r="D4" s="39">
        <v>2022</v>
      </c>
      <c r="E4" s="39">
        <v>2023</v>
      </c>
    </row>
    <row r="5" spans="1:5" s="40" customFormat="1" ht="16.5" customHeight="1">
      <c r="A5" s="28" t="s">
        <v>71</v>
      </c>
      <c r="B5" s="41" t="s">
        <v>72</v>
      </c>
      <c r="C5" s="42">
        <f>C6</f>
        <v>127825.59999999999</v>
      </c>
      <c r="D5" s="42">
        <f>D6</f>
        <v>133225.5</v>
      </c>
      <c r="E5" s="42">
        <f>E6</f>
        <v>106879.29999999999</v>
      </c>
    </row>
    <row r="6" spans="1:5" ht="16.5" customHeight="1">
      <c r="A6" s="43" t="s">
        <v>9</v>
      </c>
      <c r="B6" s="41" t="s">
        <v>10</v>
      </c>
      <c r="C6" s="44">
        <f>C7+C12+C18+C26+C31+C39+C43+C47+C51+C77</f>
        <v>127825.59999999999</v>
      </c>
      <c r="D6" s="44">
        <f>D7+D12+D18+D26+D31+D39+D43+D47+D51+D77</f>
        <v>133225.5</v>
      </c>
      <c r="E6" s="44">
        <f>E7+E12+E18+E26+E31+E39+E43+E47+E51+E77</f>
        <v>106879.29999999999</v>
      </c>
    </row>
    <row r="7" spans="1:5" ht="17.25" customHeight="1">
      <c r="A7" s="45" t="s">
        <v>0</v>
      </c>
      <c r="B7" s="46" t="s">
        <v>11</v>
      </c>
      <c r="C7" s="47">
        <f>C8</f>
        <v>99718.59999999999</v>
      </c>
      <c r="D7" s="47">
        <f>D8</f>
        <v>108312.3</v>
      </c>
      <c r="E7" s="47">
        <f>E8</f>
        <v>82075.99999999999</v>
      </c>
    </row>
    <row r="8" spans="1:5" ht="19.5" customHeight="1">
      <c r="A8" s="45" t="s">
        <v>1</v>
      </c>
      <c r="B8" s="46" t="s">
        <v>12</v>
      </c>
      <c r="C8" s="47">
        <f>C9+C10+C11</f>
        <v>99718.59999999999</v>
      </c>
      <c r="D8" s="47">
        <f>D9+D10+D11</f>
        <v>108312.3</v>
      </c>
      <c r="E8" s="47">
        <f>E9+E10+E11</f>
        <v>82075.99999999999</v>
      </c>
    </row>
    <row r="9" spans="1:5" ht="59.25" customHeight="1">
      <c r="A9" s="45" t="s">
        <v>54</v>
      </c>
      <c r="B9" s="46" t="s">
        <v>55</v>
      </c>
      <c r="C9" s="47">
        <v>99109</v>
      </c>
      <c r="D9" s="47">
        <v>107654</v>
      </c>
      <c r="E9" s="47">
        <v>81482.4</v>
      </c>
    </row>
    <row r="10" spans="1:5" ht="92.25" customHeight="1">
      <c r="A10" s="48" t="s">
        <v>113</v>
      </c>
      <c r="B10" s="49" t="s">
        <v>197</v>
      </c>
      <c r="C10" s="47">
        <v>304.2</v>
      </c>
      <c r="D10" s="47">
        <v>328.5</v>
      </c>
      <c r="E10" s="47">
        <v>295.4</v>
      </c>
    </row>
    <row r="11" spans="1:5" ht="49.5" customHeight="1">
      <c r="A11" s="49" t="s">
        <v>114</v>
      </c>
      <c r="B11" s="49" t="s">
        <v>196</v>
      </c>
      <c r="C11" s="50">
        <v>305.4</v>
      </c>
      <c r="D11" s="47">
        <v>329.8</v>
      </c>
      <c r="E11" s="47">
        <v>298.2</v>
      </c>
    </row>
    <row r="12" spans="1:5" ht="22.5" customHeight="1">
      <c r="A12" s="51" t="s">
        <v>60</v>
      </c>
      <c r="B12" s="46" t="s">
        <v>62</v>
      </c>
      <c r="C12" s="47">
        <f>C13</f>
        <v>5946.5</v>
      </c>
      <c r="D12" s="47">
        <f>D13</f>
        <v>5946.5</v>
      </c>
      <c r="E12" s="47">
        <f>E13</f>
        <v>5946.5</v>
      </c>
    </row>
    <row r="13" spans="1:5" ht="22.5" customHeight="1">
      <c r="A13" s="51" t="s">
        <v>61</v>
      </c>
      <c r="B13" s="46" t="s">
        <v>63</v>
      </c>
      <c r="C13" s="47">
        <f>C14+C15+C16+C17</f>
        <v>5946.5</v>
      </c>
      <c r="D13" s="47">
        <f>D14+D15+D16+D17</f>
        <v>5946.5</v>
      </c>
      <c r="E13" s="47">
        <f>E14+E15+E16+E17</f>
        <v>5946.5</v>
      </c>
    </row>
    <row r="14" spans="1:5" ht="67.5" customHeight="1">
      <c r="A14" s="48" t="s">
        <v>120</v>
      </c>
      <c r="B14" s="46" t="s">
        <v>116</v>
      </c>
      <c r="C14" s="47">
        <v>2784.1</v>
      </c>
      <c r="D14" s="47">
        <v>2784.1</v>
      </c>
      <c r="E14" s="47">
        <v>2784.1</v>
      </c>
    </row>
    <row r="15" spans="1:5" ht="75.75" customHeight="1">
      <c r="A15" s="48" t="s">
        <v>121</v>
      </c>
      <c r="B15" s="46" t="s">
        <v>117</v>
      </c>
      <c r="C15" s="47">
        <v>10.1</v>
      </c>
      <c r="D15" s="47">
        <v>10.1</v>
      </c>
      <c r="E15" s="47">
        <v>10.1</v>
      </c>
    </row>
    <row r="16" spans="1:5" ht="75" customHeight="1">
      <c r="A16" s="48" t="s">
        <v>119</v>
      </c>
      <c r="B16" s="46" t="s">
        <v>115</v>
      </c>
      <c r="C16" s="47">
        <v>3442</v>
      </c>
      <c r="D16" s="47">
        <v>3442</v>
      </c>
      <c r="E16" s="47">
        <v>3442</v>
      </c>
    </row>
    <row r="17" spans="1:5" ht="63" customHeight="1">
      <c r="A17" s="48" t="s">
        <v>122</v>
      </c>
      <c r="B17" s="46" t="s">
        <v>118</v>
      </c>
      <c r="C17" s="47">
        <v>-289.7</v>
      </c>
      <c r="D17" s="47">
        <v>-289.7</v>
      </c>
      <c r="E17" s="47">
        <v>-289.7</v>
      </c>
    </row>
    <row r="18" spans="1:5" ht="15" customHeight="1">
      <c r="A18" s="45" t="s">
        <v>2</v>
      </c>
      <c r="B18" s="52" t="s">
        <v>13</v>
      </c>
      <c r="C18" s="47">
        <f>C19+C24+C25</f>
        <v>4668</v>
      </c>
      <c r="D18" s="47">
        <f>D19+D24+D25</f>
        <v>4043</v>
      </c>
      <c r="E18" s="47">
        <f>E19+E24+E25</f>
        <v>3910</v>
      </c>
    </row>
    <row r="19" spans="1:5" ht="15" customHeight="1">
      <c r="A19" s="29" t="s">
        <v>77</v>
      </c>
      <c r="B19" s="30" t="s">
        <v>80</v>
      </c>
      <c r="C19" s="47">
        <f>C20+C22</f>
        <v>3274</v>
      </c>
      <c r="D19" s="47">
        <f>D20+D22</f>
        <v>3689</v>
      </c>
      <c r="E19" s="47">
        <f>E20+E22</f>
        <v>3676</v>
      </c>
    </row>
    <row r="20" spans="1:5" ht="15.75" customHeight="1">
      <c r="A20" s="29" t="s">
        <v>78</v>
      </c>
      <c r="B20" s="30" t="s">
        <v>81</v>
      </c>
      <c r="C20" s="47">
        <f>C21</f>
        <v>763</v>
      </c>
      <c r="D20" s="47">
        <f>D21</f>
        <v>897</v>
      </c>
      <c r="E20" s="47">
        <f>E21</f>
        <v>884</v>
      </c>
    </row>
    <row r="21" spans="1:5" ht="34.5" customHeight="1">
      <c r="A21" s="49" t="s">
        <v>127</v>
      </c>
      <c r="B21" s="49" t="s">
        <v>192</v>
      </c>
      <c r="C21" s="47">
        <v>763</v>
      </c>
      <c r="D21" s="47">
        <v>897</v>
      </c>
      <c r="E21" s="47">
        <v>884</v>
      </c>
    </row>
    <row r="22" spans="1:5" ht="42.75" customHeight="1">
      <c r="A22" s="29" t="s">
        <v>79</v>
      </c>
      <c r="B22" s="30" t="s">
        <v>126</v>
      </c>
      <c r="C22" s="47">
        <f>C23</f>
        <v>2511</v>
      </c>
      <c r="D22" s="47">
        <f>D23</f>
        <v>2792</v>
      </c>
      <c r="E22" s="47">
        <f>E23</f>
        <v>2792</v>
      </c>
    </row>
    <row r="23" spans="1:5" ht="69" customHeight="1">
      <c r="A23" s="48" t="s">
        <v>125</v>
      </c>
      <c r="B23" s="49" t="s">
        <v>193</v>
      </c>
      <c r="C23" s="47">
        <v>2511</v>
      </c>
      <c r="D23" s="47">
        <v>2792</v>
      </c>
      <c r="E23" s="47">
        <v>2792</v>
      </c>
    </row>
    <row r="24" spans="1:5" ht="36" customHeight="1">
      <c r="A24" s="49" t="s">
        <v>123</v>
      </c>
      <c r="B24" s="49" t="s">
        <v>194</v>
      </c>
      <c r="C24" s="47">
        <v>1197</v>
      </c>
      <c r="D24" s="47">
        <v>120</v>
      </c>
      <c r="E24" s="47">
        <v>0</v>
      </c>
    </row>
    <row r="25" spans="1:5" ht="30" customHeight="1">
      <c r="A25" s="49" t="s">
        <v>124</v>
      </c>
      <c r="B25" s="49" t="s">
        <v>195</v>
      </c>
      <c r="C25" s="47">
        <v>197</v>
      </c>
      <c r="D25" s="47">
        <v>234</v>
      </c>
      <c r="E25" s="47">
        <v>234</v>
      </c>
    </row>
    <row r="26" spans="1:5" ht="15">
      <c r="A26" s="45" t="s">
        <v>3</v>
      </c>
      <c r="B26" s="46" t="s">
        <v>14</v>
      </c>
      <c r="C26" s="47">
        <f>C27+C30</f>
        <v>2279</v>
      </c>
      <c r="D26" s="47">
        <f>D27+D30</f>
        <v>2279</v>
      </c>
      <c r="E26" s="47">
        <f>E27+E30</f>
        <v>2279</v>
      </c>
    </row>
    <row r="27" spans="1:5" ht="13.5" customHeight="1">
      <c r="A27" s="45" t="s">
        <v>15</v>
      </c>
      <c r="B27" s="46" t="s">
        <v>16</v>
      </c>
      <c r="C27" s="47">
        <f>C28+C29</f>
        <v>2276</v>
      </c>
      <c r="D27" s="47">
        <f>D28+D29</f>
        <v>2276</v>
      </c>
      <c r="E27" s="47">
        <f>E28+E29</f>
        <v>2276</v>
      </c>
    </row>
    <row r="28" spans="1:5" ht="49.5" customHeight="1">
      <c r="A28" s="48" t="s">
        <v>129</v>
      </c>
      <c r="B28" s="49" t="s">
        <v>190</v>
      </c>
      <c r="C28" s="47">
        <v>2275</v>
      </c>
      <c r="D28" s="47">
        <v>2275</v>
      </c>
      <c r="E28" s="47">
        <v>2275</v>
      </c>
    </row>
    <row r="29" spans="1:5" ht="39" customHeight="1">
      <c r="A29" s="49" t="s">
        <v>128</v>
      </c>
      <c r="B29" s="49" t="s">
        <v>191</v>
      </c>
      <c r="C29" s="47">
        <v>1</v>
      </c>
      <c r="D29" s="47">
        <v>1</v>
      </c>
      <c r="E29" s="47">
        <v>1</v>
      </c>
    </row>
    <row r="30" spans="1:5" ht="15.75" customHeight="1">
      <c r="A30" s="45" t="s">
        <v>41</v>
      </c>
      <c r="B30" s="46" t="s">
        <v>42</v>
      </c>
      <c r="C30" s="47">
        <v>3</v>
      </c>
      <c r="D30" s="47">
        <v>3</v>
      </c>
      <c r="E30" s="47">
        <v>3</v>
      </c>
    </row>
    <row r="31" spans="1:5" ht="37.5" customHeight="1">
      <c r="A31" s="45" t="s">
        <v>17</v>
      </c>
      <c r="B31" s="46" t="s">
        <v>18</v>
      </c>
      <c r="C31" s="47">
        <f>C32+C37+C38</f>
        <v>11485</v>
      </c>
      <c r="D31" s="47">
        <f>D32+D37+D38</f>
        <v>11395</v>
      </c>
      <c r="E31" s="47">
        <f>E32+E37+E38</f>
        <v>11395</v>
      </c>
    </row>
    <row r="32" spans="1:5" ht="45" customHeight="1">
      <c r="A32" s="45" t="s">
        <v>49</v>
      </c>
      <c r="B32" s="46" t="s">
        <v>19</v>
      </c>
      <c r="C32" s="47">
        <f>C33+C34+C35+C36</f>
        <v>11390</v>
      </c>
      <c r="D32" s="47">
        <f>D33+D34+D35+D36</f>
        <v>11300</v>
      </c>
      <c r="E32" s="47">
        <f>E33+E34+E35+E36</f>
        <v>11300</v>
      </c>
    </row>
    <row r="33" spans="1:5" ht="49.5" customHeight="1">
      <c r="A33" s="48" t="s">
        <v>132</v>
      </c>
      <c r="B33" s="46" t="s">
        <v>198</v>
      </c>
      <c r="C33" s="47">
        <v>3900</v>
      </c>
      <c r="D33" s="47">
        <v>3900</v>
      </c>
      <c r="E33" s="47">
        <v>3900</v>
      </c>
    </row>
    <row r="34" spans="1:5" ht="66.75" customHeight="1">
      <c r="A34" s="48" t="s">
        <v>133</v>
      </c>
      <c r="B34" s="46" t="s">
        <v>189</v>
      </c>
      <c r="C34" s="47">
        <v>1590</v>
      </c>
      <c r="D34" s="47">
        <v>1500</v>
      </c>
      <c r="E34" s="47">
        <v>1500</v>
      </c>
    </row>
    <row r="35" spans="1:5" ht="47.25" customHeight="1">
      <c r="A35" s="49" t="s">
        <v>131</v>
      </c>
      <c r="B35" s="46" t="s">
        <v>32</v>
      </c>
      <c r="C35" s="47">
        <v>4100</v>
      </c>
      <c r="D35" s="47">
        <v>4100</v>
      </c>
      <c r="E35" s="47">
        <v>4100</v>
      </c>
    </row>
    <row r="36" spans="1:5" ht="48.75" customHeight="1">
      <c r="A36" s="49" t="s">
        <v>130</v>
      </c>
      <c r="B36" s="46" t="s">
        <v>31</v>
      </c>
      <c r="C36" s="47">
        <v>1800</v>
      </c>
      <c r="D36" s="47">
        <v>1800</v>
      </c>
      <c r="E36" s="47">
        <v>1800</v>
      </c>
    </row>
    <row r="37" spans="1:5" ht="36" customHeight="1">
      <c r="A37" s="45" t="s">
        <v>56</v>
      </c>
      <c r="B37" s="46" t="s">
        <v>57</v>
      </c>
      <c r="C37" s="47">
        <v>10</v>
      </c>
      <c r="D37" s="47">
        <v>10</v>
      </c>
      <c r="E37" s="47">
        <v>10</v>
      </c>
    </row>
    <row r="38" spans="1:5" ht="55.5" customHeight="1">
      <c r="A38" s="49" t="s">
        <v>136</v>
      </c>
      <c r="B38" s="49" t="s">
        <v>188</v>
      </c>
      <c r="C38" s="47">
        <v>85</v>
      </c>
      <c r="D38" s="47">
        <v>85</v>
      </c>
      <c r="E38" s="47">
        <v>85</v>
      </c>
    </row>
    <row r="39" spans="1:5" ht="19.5" customHeight="1">
      <c r="A39" s="45" t="s">
        <v>4</v>
      </c>
      <c r="B39" s="46" t="s">
        <v>20</v>
      </c>
      <c r="C39" s="47">
        <f>C40+C41+C42</f>
        <v>532</v>
      </c>
      <c r="D39" s="47">
        <f>D40+D41+D42</f>
        <v>553.2</v>
      </c>
      <c r="E39" s="47">
        <f>E40+E41+E42</f>
        <v>576.3</v>
      </c>
    </row>
    <row r="40" spans="1:5" ht="16.5" customHeight="1">
      <c r="A40" s="45" t="s">
        <v>46</v>
      </c>
      <c r="B40" s="46" t="s">
        <v>47</v>
      </c>
      <c r="C40" s="47">
        <v>416</v>
      </c>
      <c r="D40" s="47">
        <v>432.6</v>
      </c>
      <c r="E40" s="47">
        <v>450</v>
      </c>
    </row>
    <row r="41" spans="1:5" ht="34.5" customHeight="1">
      <c r="A41" s="49" t="s">
        <v>135</v>
      </c>
      <c r="B41" s="49" t="s">
        <v>186</v>
      </c>
      <c r="C41" s="47">
        <v>43</v>
      </c>
      <c r="D41" s="47">
        <v>44.6</v>
      </c>
      <c r="E41" s="47">
        <v>46.3</v>
      </c>
    </row>
    <row r="42" spans="1:5" ht="29.25" customHeight="1">
      <c r="A42" s="49" t="s">
        <v>134</v>
      </c>
      <c r="B42" s="49" t="s">
        <v>187</v>
      </c>
      <c r="C42" s="47">
        <v>73</v>
      </c>
      <c r="D42" s="47">
        <v>76</v>
      </c>
      <c r="E42" s="47">
        <v>80</v>
      </c>
    </row>
    <row r="43" spans="1:5" ht="17.25" customHeight="1">
      <c r="A43" s="45" t="s">
        <v>43</v>
      </c>
      <c r="B43" s="46" t="s">
        <v>44</v>
      </c>
      <c r="C43" s="47">
        <f>C44</f>
        <v>40</v>
      </c>
      <c r="D43" s="47">
        <f>D44</f>
        <v>40</v>
      </c>
      <c r="E43" s="47">
        <f>E44</f>
        <v>40</v>
      </c>
    </row>
    <row r="44" spans="1:5" ht="17.25" customHeight="1">
      <c r="A44" s="45" t="s">
        <v>64</v>
      </c>
      <c r="B44" s="46" t="s">
        <v>65</v>
      </c>
      <c r="C44" s="47">
        <f aca="true" t="shared" si="0" ref="C44:E45">C45</f>
        <v>40</v>
      </c>
      <c r="D44" s="47">
        <f t="shared" si="0"/>
        <v>40</v>
      </c>
      <c r="E44" s="47">
        <f t="shared" si="0"/>
        <v>40</v>
      </c>
    </row>
    <row r="45" spans="1:5" ht="16.5" customHeight="1">
      <c r="A45" s="45" t="s">
        <v>66</v>
      </c>
      <c r="B45" s="46" t="s">
        <v>67</v>
      </c>
      <c r="C45" s="47">
        <f t="shared" si="0"/>
        <v>40</v>
      </c>
      <c r="D45" s="47">
        <f t="shared" si="0"/>
        <v>40</v>
      </c>
      <c r="E45" s="47">
        <f t="shared" si="0"/>
        <v>40</v>
      </c>
    </row>
    <row r="46" spans="1:5" ht="16.5" customHeight="1">
      <c r="A46" s="45" t="s">
        <v>68</v>
      </c>
      <c r="B46" s="46" t="s">
        <v>69</v>
      </c>
      <c r="C46" s="47">
        <v>40</v>
      </c>
      <c r="D46" s="47">
        <v>40</v>
      </c>
      <c r="E46" s="47">
        <v>40</v>
      </c>
    </row>
    <row r="47" spans="1:5" ht="27" customHeight="1">
      <c r="A47" s="45" t="s">
        <v>21</v>
      </c>
      <c r="B47" s="46" t="s">
        <v>22</v>
      </c>
      <c r="C47" s="47">
        <f>C48</f>
        <v>2525</v>
      </c>
      <c r="D47" s="47">
        <f>D48</f>
        <v>25</v>
      </c>
      <c r="E47" s="47">
        <f>E48</f>
        <v>25</v>
      </c>
    </row>
    <row r="48" spans="1:5" ht="18" customHeight="1">
      <c r="A48" s="45" t="s">
        <v>50</v>
      </c>
      <c r="B48" s="46" t="s">
        <v>23</v>
      </c>
      <c r="C48" s="47">
        <f>C49+C50</f>
        <v>2525</v>
      </c>
      <c r="D48" s="47">
        <f>D49+D50</f>
        <v>25</v>
      </c>
      <c r="E48" s="47">
        <f>E49+E50</f>
        <v>25</v>
      </c>
    </row>
    <row r="49" spans="1:5" ht="35.25" customHeight="1">
      <c r="A49" s="49" t="s">
        <v>137</v>
      </c>
      <c r="B49" s="46" t="s">
        <v>70</v>
      </c>
      <c r="C49" s="53">
        <v>25</v>
      </c>
      <c r="D49" s="53">
        <v>25</v>
      </c>
      <c r="E49" s="53">
        <v>25</v>
      </c>
    </row>
    <row r="50" spans="1:5" ht="70.5" customHeight="1">
      <c r="A50" s="48" t="s">
        <v>51</v>
      </c>
      <c r="B50" s="46" t="s">
        <v>48</v>
      </c>
      <c r="C50" s="47">
        <v>2500</v>
      </c>
      <c r="D50" s="47">
        <v>0</v>
      </c>
      <c r="E50" s="47">
        <v>0</v>
      </c>
    </row>
    <row r="51" spans="1:5" ht="15">
      <c r="A51" s="45" t="s">
        <v>5</v>
      </c>
      <c r="B51" s="46" t="s">
        <v>24</v>
      </c>
      <c r="C51" s="47">
        <f>C52+C53+C54+C55+C56+C57+C58+C59+C60+C61+C62+C63+C64+C65+C66+C67+C68+C69+C70+C71+C72+C73+C74+C75+C76</f>
        <v>630.5</v>
      </c>
      <c r="D51" s="47">
        <f>D52+D53+D54+D55+D56+D57+D58+D59+D60+D61+D62+D63+D64+D65+D66+D67+D68+D69+D70+D71+D72+D73+D74+D75+D76</f>
        <v>630.5</v>
      </c>
      <c r="E51" s="47">
        <f>E52+E53+E54+E55+E56+E57+E58+E59+E60+E61+E62+E63+E64+E65+E66+E67+E68+E69+E70+E71+E72+E73+E74+E75+E76</f>
        <v>630.5</v>
      </c>
    </row>
    <row r="52" spans="1:5" ht="51.75" customHeight="1">
      <c r="A52" s="48" t="s">
        <v>138</v>
      </c>
      <c r="B52" s="49" t="s">
        <v>162</v>
      </c>
      <c r="C52" s="47">
        <v>4.5</v>
      </c>
      <c r="D52" s="47">
        <v>4.5</v>
      </c>
      <c r="E52" s="47">
        <v>4.5</v>
      </c>
    </row>
    <row r="53" spans="1:5" ht="69.75" customHeight="1">
      <c r="A53" s="48" t="s">
        <v>139</v>
      </c>
      <c r="B53" s="49" t="s">
        <v>161</v>
      </c>
      <c r="C53" s="47">
        <v>2.2</v>
      </c>
      <c r="D53" s="47">
        <v>2.2</v>
      </c>
      <c r="E53" s="47">
        <v>2.2</v>
      </c>
    </row>
    <row r="54" spans="1:5" ht="50.25" customHeight="1">
      <c r="A54" s="49" t="s">
        <v>152</v>
      </c>
      <c r="B54" s="49" t="s">
        <v>163</v>
      </c>
      <c r="C54" s="47">
        <v>2.7</v>
      </c>
      <c r="D54" s="47">
        <v>2.7</v>
      </c>
      <c r="E54" s="47">
        <v>2.7</v>
      </c>
    </row>
    <row r="55" spans="1:5" ht="48" customHeight="1">
      <c r="A55" s="49" t="s">
        <v>140</v>
      </c>
      <c r="B55" s="49" t="s">
        <v>164</v>
      </c>
      <c r="C55" s="53">
        <v>1</v>
      </c>
      <c r="D55" s="53">
        <v>1</v>
      </c>
      <c r="E55" s="53">
        <v>1</v>
      </c>
    </row>
    <row r="56" spans="1:5" ht="61.5" customHeight="1">
      <c r="A56" s="48" t="s">
        <v>147</v>
      </c>
      <c r="B56" s="49" t="s">
        <v>165</v>
      </c>
      <c r="C56" s="53">
        <v>1.4</v>
      </c>
      <c r="D56" s="53">
        <v>1.4</v>
      </c>
      <c r="E56" s="53">
        <v>1.4</v>
      </c>
    </row>
    <row r="57" spans="1:5" ht="85.5" customHeight="1">
      <c r="A57" s="48" t="s">
        <v>157</v>
      </c>
      <c r="B57" s="49" t="s">
        <v>166</v>
      </c>
      <c r="C57" s="53">
        <v>265</v>
      </c>
      <c r="D57" s="53">
        <v>254</v>
      </c>
      <c r="E57" s="53">
        <v>254</v>
      </c>
    </row>
    <row r="58" spans="1:5" ht="55.5" customHeight="1">
      <c r="A58" s="49" t="s">
        <v>158</v>
      </c>
      <c r="B58" s="49" t="s">
        <v>167</v>
      </c>
      <c r="C58" s="53">
        <v>22</v>
      </c>
      <c r="D58" s="53">
        <v>22</v>
      </c>
      <c r="E58" s="53">
        <v>22</v>
      </c>
    </row>
    <row r="59" spans="1:5" ht="60.75" customHeight="1">
      <c r="A59" s="48" t="s">
        <v>141</v>
      </c>
      <c r="B59" s="49" t="s">
        <v>168</v>
      </c>
      <c r="C59" s="47">
        <v>11</v>
      </c>
      <c r="D59" s="47">
        <v>11</v>
      </c>
      <c r="E59" s="47">
        <v>11</v>
      </c>
    </row>
    <row r="60" spans="1:5" ht="55.5" customHeight="1">
      <c r="A60" s="48" t="s">
        <v>145</v>
      </c>
      <c r="B60" s="49" t="s">
        <v>169</v>
      </c>
      <c r="C60" s="47">
        <v>1</v>
      </c>
      <c r="D60" s="47">
        <v>1</v>
      </c>
      <c r="E60" s="47">
        <v>1</v>
      </c>
    </row>
    <row r="61" spans="1:5" ht="65.25" customHeight="1">
      <c r="A61" s="48" t="s">
        <v>142</v>
      </c>
      <c r="B61" s="49" t="s">
        <v>170</v>
      </c>
      <c r="C61" s="53">
        <v>110</v>
      </c>
      <c r="D61" s="53">
        <v>110</v>
      </c>
      <c r="E61" s="53">
        <v>110</v>
      </c>
    </row>
    <row r="62" spans="1:5" ht="65.25" customHeight="1">
      <c r="A62" s="48" t="s">
        <v>142</v>
      </c>
      <c r="B62" s="49" t="s">
        <v>171</v>
      </c>
      <c r="C62" s="53">
        <v>1.5</v>
      </c>
      <c r="D62" s="53">
        <v>1.5</v>
      </c>
      <c r="E62" s="53">
        <v>1.5</v>
      </c>
    </row>
    <row r="63" spans="1:5" ht="69" customHeight="1">
      <c r="A63" s="48" t="s">
        <v>146</v>
      </c>
      <c r="B63" s="49" t="s">
        <v>172</v>
      </c>
      <c r="C63" s="53">
        <v>1.5</v>
      </c>
      <c r="D63" s="53">
        <v>1.5</v>
      </c>
      <c r="E63" s="53">
        <v>1.5</v>
      </c>
    </row>
    <row r="64" spans="1:5" ht="74.25" customHeight="1">
      <c r="A64" s="48" t="s">
        <v>143</v>
      </c>
      <c r="B64" s="49" t="s">
        <v>173</v>
      </c>
      <c r="C64" s="53">
        <v>9</v>
      </c>
      <c r="D64" s="53">
        <v>9</v>
      </c>
      <c r="E64" s="53">
        <v>9</v>
      </c>
    </row>
    <row r="65" spans="1:5" ht="57" customHeight="1">
      <c r="A65" s="48" t="s">
        <v>144</v>
      </c>
      <c r="B65" s="49" t="s">
        <v>174</v>
      </c>
      <c r="C65" s="53">
        <v>3</v>
      </c>
      <c r="D65" s="53">
        <v>3</v>
      </c>
      <c r="E65" s="53">
        <v>3</v>
      </c>
    </row>
    <row r="66" spans="1:5" ht="48" customHeight="1">
      <c r="A66" s="48" t="s">
        <v>150</v>
      </c>
      <c r="B66" s="49" t="s">
        <v>175</v>
      </c>
      <c r="C66" s="53">
        <v>1</v>
      </c>
      <c r="D66" s="53">
        <v>1</v>
      </c>
      <c r="E66" s="53">
        <v>1</v>
      </c>
    </row>
    <row r="67" spans="1:5" ht="64.5" customHeight="1">
      <c r="A67" s="48" t="s">
        <v>153</v>
      </c>
      <c r="B67" s="49" t="s">
        <v>176</v>
      </c>
      <c r="C67" s="53">
        <v>1.2</v>
      </c>
      <c r="D67" s="53">
        <v>1.2</v>
      </c>
      <c r="E67" s="53">
        <v>1.2</v>
      </c>
    </row>
    <row r="68" spans="1:5" ht="48" customHeight="1">
      <c r="A68" s="49" t="s">
        <v>151</v>
      </c>
      <c r="B68" s="49" t="s">
        <v>177</v>
      </c>
      <c r="C68" s="53">
        <v>5</v>
      </c>
      <c r="D68" s="53">
        <v>5</v>
      </c>
      <c r="E68" s="53">
        <v>5</v>
      </c>
    </row>
    <row r="69" spans="1:5" ht="61.5" customHeight="1">
      <c r="A69" s="48" t="s">
        <v>148</v>
      </c>
      <c r="B69" s="49" t="s">
        <v>178</v>
      </c>
      <c r="C69" s="53">
        <v>9</v>
      </c>
      <c r="D69" s="53">
        <v>9</v>
      </c>
      <c r="E69" s="53">
        <v>9</v>
      </c>
    </row>
    <row r="70" spans="1:5" ht="68.25" customHeight="1">
      <c r="A70" s="48" t="s">
        <v>149</v>
      </c>
      <c r="B70" s="49" t="s">
        <v>179</v>
      </c>
      <c r="C70" s="53">
        <v>38</v>
      </c>
      <c r="D70" s="53">
        <v>38</v>
      </c>
      <c r="E70" s="53">
        <v>38</v>
      </c>
    </row>
    <row r="71" spans="1:5" ht="63" customHeight="1">
      <c r="A71" s="48" t="s">
        <v>149</v>
      </c>
      <c r="B71" s="49" t="s">
        <v>180</v>
      </c>
      <c r="C71" s="53">
        <v>1</v>
      </c>
      <c r="D71" s="53">
        <v>1</v>
      </c>
      <c r="E71" s="53">
        <v>1</v>
      </c>
    </row>
    <row r="72" spans="1:5" ht="72" customHeight="1">
      <c r="A72" s="48" t="s">
        <v>149</v>
      </c>
      <c r="B72" s="49" t="s">
        <v>181</v>
      </c>
      <c r="C72" s="53">
        <v>23</v>
      </c>
      <c r="D72" s="53">
        <v>23</v>
      </c>
      <c r="E72" s="53">
        <v>23</v>
      </c>
    </row>
    <row r="73" spans="1:5" ht="40.5" customHeight="1">
      <c r="A73" s="49" t="s">
        <v>154</v>
      </c>
      <c r="B73" s="49" t="s">
        <v>182</v>
      </c>
      <c r="C73" s="53">
        <v>30</v>
      </c>
      <c r="D73" s="53">
        <v>41</v>
      </c>
      <c r="E73" s="53">
        <v>41</v>
      </c>
    </row>
    <row r="74" spans="1:5" ht="52.5" customHeight="1">
      <c r="A74" s="49" t="s">
        <v>155</v>
      </c>
      <c r="B74" s="49" t="s">
        <v>183</v>
      </c>
      <c r="C74" s="53">
        <v>2.5</v>
      </c>
      <c r="D74" s="53">
        <v>2.5</v>
      </c>
      <c r="E74" s="53">
        <v>2.5</v>
      </c>
    </row>
    <row r="75" spans="1:5" ht="51.75" customHeight="1">
      <c r="A75" s="49" t="s">
        <v>155</v>
      </c>
      <c r="B75" s="49" t="s">
        <v>184</v>
      </c>
      <c r="C75" s="53">
        <v>53</v>
      </c>
      <c r="D75" s="53">
        <v>53</v>
      </c>
      <c r="E75" s="53">
        <v>53</v>
      </c>
    </row>
    <row r="76" spans="1:5" ht="54" customHeight="1">
      <c r="A76" s="49" t="s">
        <v>156</v>
      </c>
      <c r="B76" s="49" t="s">
        <v>185</v>
      </c>
      <c r="C76" s="53">
        <v>31</v>
      </c>
      <c r="D76" s="53">
        <v>31</v>
      </c>
      <c r="E76" s="53">
        <v>31</v>
      </c>
    </row>
    <row r="77" spans="1:5" ht="15" customHeight="1">
      <c r="A77" s="45" t="s">
        <v>25</v>
      </c>
      <c r="B77" s="46" t="s">
        <v>26</v>
      </c>
      <c r="C77" s="47">
        <f aca="true" t="shared" si="1" ref="C77:E78">C78</f>
        <v>1</v>
      </c>
      <c r="D77" s="47">
        <f t="shared" si="1"/>
        <v>1</v>
      </c>
      <c r="E77" s="47">
        <f t="shared" si="1"/>
        <v>1</v>
      </c>
    </row>
    <row r="78" spans="1:5" ht="15">
      <c r="A78" s="45" t="s">
        <v>6</v>
      </c>
      <c r="B78" s="46" t="s">
        <v>27</v>
      </c>
      <c r="C78" s="47">
        <f t="shared" si="1"/>
        <v>1</v>
      </c>
      <c r="D78" s="47">
        <f t="shared" si="1"/>
        <v>1</v>
      </c>
      <c r="E78" s="47">
        <f t="shared" si="1"/>
        <v>1</v>
      </c>
    </row>
    <row r="79" spans="1:5" ht="15">
      <c r="A79" s="45" t="s">
        <v>28</v>
      </c>
      <c r="B79" s="46" t="s">
        <v>29</v>
      </c>
      <c r="C79" s="47">
        <v>1</v>
      </c>
      <c r="D79" s="47">
        <v>1</v>
      </c>
      <c r="E79" s="47">
        <v>1</v>
      </c>
    </row>
    <row r="80" spans="1:2" ht="15">
      <c r="A80" s="54"/>
      <c r="B80" s="55"/>
    </row>
    <row r="81" spans="1:2" ht="15">
      <c r="A81" s="54"/>
      <c r="B81" s="55"/>
    </row>
    <row r="82" spans="1:4" ht="15">
      <c r="A82" s="54"/>
      <c r="B82" s="55"/>
      <c r="C82" s="16">
        <v>28766</v>
      </c>
      <c r="D82" s="16">
        <v>20221.3</v>
      </c>
    </row>
    <row r="83" spans="1:4" ht="15">
      <c r="A83" s="54"/>
      <c r="B83" s="55"/>
      <c r="C83" s="16">
        <v>89053.1</v>
      </c>
      <c r="D83" s="16">
        <v>136408.3</v>
      </c>
    </row>
    <row r="84" spans="1:4" ht="15">
      <c r="A84" s="54"/>
      <c r="B84" s="55"/>
      <c r="C84" s="56">
        <f>C82+C83</f>
        <v>117819.1</v>
      </c>
      <c r="D84" s="56">
        <f>D82+D83</f>
        <v>156629.59999999998</v>
      </c>
    </row>
    <row r="85" spans="1:2" ht="15">
      <c r="A85" s="54"/>
      <c r="B85" s="55"/>
    </row>
    <row r="86" spans="1:3" ht="15">
      <c r="A86" s="54"/>
      <c r="B86" s="55"/>
      <c r="C86" s="34">
        <f>C84+C5</f>
        <v>245644.7</v>
      </c>
    </row>
    <row r="87" spans="1:2" ht="15">
      <c r="A87" s="54"/>
      <c r="B87" s="55"/>
    </row>
    <row r="88" spans="1:2" ht="15">
      <c r="A88" s="54"/>
      <c r="B88" s="55"/>
    </row>
    <row r="89" spans="1:2" ht="15">
      <c r="A89" s="54"/>
      <c r="B89" s="55"/>
    </row>
    <row r="90" spans="1:2" ht="15">
      <c r="A90" s="54"/>
      <c r="B90" s="55"/>
    </row>
    <row r="91" spans="1:2" ht="15">
      <c r="A91" s="54"/>
      <c r="B91" s="55"/>
    </row>
    <row r="92" spans="1:2" ht="15">
      <c r="A92" s="54"/>
      <c r="B92" s="55"/>
    </row>
    <row r="93" spans="1:2" ht="15">
      <c r="A93" s="54"/>
      <c r="B93" s="55"/>
    </row>
    <row r="94" spans="1:2" ht="15">
      <c r="A94" s="54"/>
      <c r="B94" s="55"/>
    </row>
    <row r="95" spans="1:2" ht="15">
      <c r="A95" s="54"/>
      <c r="B95" s="55"/>
    </row>
    <row r="96" spans="1:2" ht="15">
      <c r="A96" s="54"/>
      <c r="B96" s="55"/>
    </row>
    <row r="97" spans="1:2" ht="15">
      <c r="A97" s="54"/>
      <c r="B97" s="55"/>
    </row>
    <row r="98" spans="1:2" ht="15">
      <c r="A98" s="54"/>
      <c r="B98" s="55"/>
    </row>
    <row r="99" spans="1:2" ht="15">
      <c r="A99" s="54"/>
      <c r="B99" s="55"/>
    </row>
    <row r="100" spans="1:2" ht="15">
      <c r="A100" s="54"/>
      <c r="B100" s="55"/>
    </row>
    <row r="101" spans="1:2" ht="15">
      <c r="A101" s="54"/>
      <c r="B101" s="55"/>
    </row>
    <row r="102" spans="1:2" ht="15">
      <c r="A102" s="54"/>
      <c r="B102" s="55"/>
    </row>
    <row r="103" spans="1:2" ht="15">
      <c r="A103" s="54"/>
      <c r="B103" s="55"/>
    </row>
    <row r="104" spans="1:2" ht="15">
      <c r="A104" s="54"/>
      <c r="B104" s="55"/>
    </row>
    <row r="105" spans="1:2" ht="15">
      <c r="A105" s="54"/>
      <c r="B105" s="55"/>
    </row>
    <row r="106" spans="1:2" ht="15">
      <c r="A106" s="54"/>
      <c r="B106" s="55"/>
    </row>
    <row r="107" spans="1:2" ht="15">
      <c r="A107" s="54"/>
      <c r="B107" s="55"/>
    </row>
    <row r="108" spans="1:2" ht="15">
      <c r="A108" s="54"/>
      <c r="B108" s="55"/>
    </row>
    <row r="109" spans="1:2" ht="15">
      <c r="A109" s="54"/>
      <c r="B109" s="55"/>
    </row>
    <row r="110" spans="1:2" ht="15">
      <c r="A110" s="54"/>
      <c r="B110" s="55"/>
    </row>
    <row r="111" spans="1:2" ht="15">
      <c r="A111" s="54"/>
      <c r="B111" s="55"/>
    </row>
    <row r="112" spans="1:2" ht="15">
      <c r="A112" s="54"/>
      <c r="B112" s="55"/>
    </row>
    <row r="113" spans="1:2" ht="15">
      <c r="A113" s="54"/>
      <c r="B113" s="55"/>
    </row>
    <row r="114" spans="1:2" ht="15">
      <c r="A114" s="54"/>
      <c r="B114" s="55"/>
    </row>
    <row r="115" spans="1:2" ht="15">
      <c r="A115" s="54"/>
      <c r="B115" s="55"/>
    </row>
    <row r="116" spans="1:2" ht="15">
      <c r="A116" s="54"/>
      <c r="B116" s="55"/>
    </row>
    <row r="117" spans="1:2" ht="15">
      <c r="A117" s="54"/>
      <c r="B117" s="55"/>
    </row>
    <row r="118" spans="1:2" ht="15">
      <c r="A118" s="54"/>
      <c r="B118" s="55"/>
    </row>
    <row r="119" spans="1:2" ht="15">
      <c r="A119" s="54"/>
      <c r="B119" s="55"/>
    </row>
    <row r="120" spans="1:2" ht="15">
      <c r="A120" s="54"/>
      <c r="B120" s="55"/>
    </row>
    <row r="121" spans="1:2" ht="15">
      <c r="A121" s="54"/>
      <c r="B121" s="55"/>
    </row>
    <row r="122" spans="1:2" ht="15">
      <c r="A122" s="54"/>
      <c r="B122" s="55"/>
    </row>
    <row r="123" spans="1:2" ht="15">
      <c r="A123" s="54"/>
      <c r="B123" s="55"/>
    </row>
    <row r="124" spans="1:2" ht="15">
      <c r="A124" s="54"/>
      <c r="B124" s="55"/>
    </row>
    <row r="125" spans="1:2" ht="15">
      <c r="A125" s="54"/>
      <c r="B125" s="55"/>
    </row>
    <row r="126" spans="1:2" ht="15">
      <c r="A126" s="54"/>
      <c r="B126" s="55"/>
    </row>
    <row r="127" spans="1:2" ht="15">
      <c r="A127" s="54"/>
      <c r="B127" s="55"/>
    </row>
    <row r="128" spans="1:2" ht="15">
      <c r="A128" s="54"/>
      <c r="B128" s="55"/>
    </row>
    <row r="129" spans="1:2" ht="15">
      <c r="A129" s="54"/>
      <c r="B129" s="55"/>
    </row>
    <row r="130" spans="1:2" ht="15">
      <c r="A130" s="54"/>
      <c r="B130" s="55"/>
    </row>
    <row r="131" spans="1:2" ht="15">
      <c r="A131" s="54"/>
      <c r="B131" s="55"/>
    </row>
    <row r="132" spans="1:2" ht="15">
      <c r="A132" s="54"/>
      <c r="B132" s="55"/>
    </row>
    <row r="133" spans="1:2" ht="15">
      <c r="A133" s="54"/>
      <c r="B133" s="55"/>
    </row>
    <row r="134" spans="1:2" ht="15">
      <c r="A134" s="54"/>
      <c r="B134" s="55"/>
    </row>
    <row r="135" spans="1:2" ht="15">
      <c r="A135" s="54"/>
      <c r="B135" s="55"/>
    </row>
    <row r="136" spans="1:2" ht="15">
      <c r="A136" s="54"/>
      <c r="B136" s="55"/>
    </row>
    <row r="137" spans="1:2" ht="15">
      <c r="A137" s="54"/>
      <c r="B137" s="55"/>
    </row>
    <row r="138" spans="1:2" ht="15">
      <c r="A138" s="54"/>
      <c r="B138" s="55"/>
    </row>
    <row r="139" spans="1:2" ht="15">
      <c r="A139" s="54"/>
      <c r="B139" s="55"/>
    </row>
    <row r="140" spans="1:2" ht="15">
      <c r="A140" s="54"/>
      <c r="B140" s="55"/>
    </row>
    <row r="141" spans="1:2" ht="15">
      <c r="A141" s="54"/>
      <c r="B141" s="55"/>
    </row>
    <row r="142" spans="1:2" ht="15">
      <c r="A142" s="54"/>
      <c r="B142" s="55"/>
    </row>
    <row r="143" spans="1:2" ht="15">
      <c r="A143" s="54"/>
      <c r="B143" s="55"/>
    </row>
    <row r="144" spans="1:2" ht="15">
      <c r="A144" s="54"/>
      <c r="B144" s="55"/>
    </row>
    <row r="145" spans="1:2" ht="15">
      <c r="A145" s="54"/>
      <c r="B145" s="55"/>
    </row>
    <row r="146" spans="1:2" ht="15">
      <c r="A146" s="54"/>
      <c r="B146" s="55"/>
    </row>
    <row r="147" spans="1:2" ht="15">
      <c r="A147" s="54"/>
      <c r="B147" s="55"/>
    </row>
    <row r="148" spans="1:2" ht="15">
      <c r="A148" s="54"/>
      <c r="B148" s="55"/>
    </row>
    <row r="149" spans="1:2" ht="15">
      <c r="A149" s="54"/>
      <c r="B149" s="55"/>
    </row>
    <row r="150" spans="1:2" ht="15">
      <c r="A150" s="54"/>
      <c r="B150" s="55"/>
    </row>
    <row r="151" spans="1:2" ht="15">
      <c r="A151" s="54"/>
      <c r="B151" s="55"/>
    </row>
    <row r="152" spans="1:2" ht="15">
      <c r="A152" s="54"/>
      <c r="B152" s="55"/>
    </row>
    <row r="153" spans="1:2" ht="15">
      <c r="A153" s="54"/>
      <c r="B153" s="55"/>
    </row>
    <row r="154" spans="1:2" ht="15">
      <c r="A154" s="54"/>
      <c r="B154" s="55"/>
    </row>
    <row r="155" spans="1:2" ht="15">
      <c r="A155" s="54"/>
      <c r="B155" s="55"/>
    </row>
    <row r="156" spans="1:2" ht="15">
      <c r="A156" s="54"/>
      <c r="B156" s="55"/>
    </row>
    <row r="157" spans="1:2" ht="15">
      <c r="A157" s="54"/>
      <c r="B157" s="55"/>
    </row>
    <row r="158" spans="1:2" ht="15">
      <c r="A158" s="54"/>
      <c r="B158" s="55"/>
    </row>
    <row r="159" spans="1:2" ht="15">
      <c r="A159" s="54"/>
      <c r="B159" s="55"/>
    </row>
    <row r="160" spans="1:2" ht="15">
      <c r="A160" s="54"/>
      <c r="B160" s="55"/>
    </row>
    <row r="161" spans="1:2" ht="15">
      <c r="A161" s="54"/>
      <c r="B161" s="55"/>
    </row>
    <row r="162" spans="1:2" ht="15">
      <c r="A162" s="54"/>
      <c r="B162" s="55"/>
    </row>
    <row r="163" spans="1:2" ht="15">
      <c r="A163" s="54"/>
      <c r="B163" s="55"/>
    </row>
    <row r="164" spans="1:2" ht="15">
      <c r="A164" s="54"/>
      <c r="B164" s="55"/>
    </row>
    <row r="165" spans="1:2" ht="15">
      <c r="A165" s="54"/>
      <c r="B165" s="55"/>
    </row>
    <row r="166" spans="1:2" ht="15">
      <c r="A166" s="54"/>
      <c r="B166" s="55"/>
    </row>
    <row r="167" spans="1:2" ht="15">
      <c r="A167" s="54"/>
      <c r="B167" s="55"/>
    </row>
    <row r="168" spans="1:2" ht="15">
      <c r="A168" s="54"/>
      <c r="B168" s="55"/>
    </row>
    <row r="169" spans="1:2" ht="15">
      <c r="A169" s="54"/>
      <c r="B169" s="55"/>
    </row>
    <row r="170" spans="1:2" ht="15">
      <c r="A170" s="54"/>
      <c r="B170" s="55"/>
    </row>
    <row r="171" spans="1:2" ht="15">
      <c r="A171" s="54"/>
      <c r="B171" s="55"/>
    </row>
    <row r="172" spans="1:2" ht="15">
      <c r="A172" s="54"/>
      <c r="B172" s="55"/>
    </row>
    <row r="173" spans="1:2" ht="15">
      <c r="A173" s="54"/>
      <c r="B173" s="55"/>
    </row>
    <row r="174" spans="1:2" ht="15">
      <c r="A174" s="54"/>
      <c r="B174" s="55"/>
    </row>
    <row r="175" spans="1:2" ht="15">
      <c r="A175" s="54"/>
      <c r="B175" s="55"/>
    </row>
    <row r="176" spans="1:2" ht="15">
      <c r="A176" s="54"/>
      <c r="B176" s="55"/>
    </row>
    <row r="177" spans="1:2" ht="15">
      <c r="A177" s="54"/>
      <c r="B177" s="55"/>
    </row>
    <row r="178" spans="1:2" ht="15">
      <c r="A178" s="54"/>
      <c r="B178" s="55"/>
    </row>
    <row r="179" spans="1:2" ht="15">
      <c r="A179" s="54"/>
      <c r="B179" s="55"/>
    </row>
    <row r="180" spans="1:2" ht="15">
      <c r="A180" s="54"/>
      <c r="B180" s="55"/>
    </row>
    <row r="181" spans="1:2" ht="15">
      <c r="A181" s="54"/>
      <c r="B181" s="55"/>
    </row>
    <row r="182" spans="1:2" ht="15">
      <c r="A182" s="54"/>
      <c r="B182" s="55"/>
    </row>
    <row r="183" spans="1:2" ht="15">
      <c r="A183" s="54"/>
      <c r="B183" s="55"/>
    </row>
    <row r="184" spans="1:2" ht="15">
      <c r="A184" s="54"/>
      <c r="B184" s="55"/>
    </row>
    <row r="185" spans="1:2" ht="15">
      <c r="A185" s="54"/>
      <c r="B185" s="55"/>
    </row>
    <row r="186" spans="1:2" ht="15">
      <c r="A186" s="54"/>
      <c r="B186" s="55"/>
    </row>
    <row r="187" spans="1:2" ht="15">
      <c r="A187" s="54"/>
      <c r="B187" s="55"/>
    </row>
    <row r="188" spans="1:2" ht="15">
      <c r="A188" s="54"/>
      <c r="B188" s="55"/>
    </row>
    <row r="189" spans="1:2" ht="15">
      <c r="A189" s="54"/>
      <c r="B189" s="55"/>
    </row>
    <row r="190" spans="1:2" ht="15">
      <c r="A190" s="54"/>
      <c r="B190" s="55"/>
    </row>
    <row r="191" spans="1:2" ht="15">
      <c r="A191" s="54"/>
      <c r="B191" s="55"/>
    </row>
    <row r="192" spans="1:2" ht="15">
      <c r="A192" s="54"/>
      <c r="B192" s="55"/>
    </row>
    <row r="193" spans="1:2" ht="15">
      <c r="A193" s="54"/>
      <c r="B193" s="55"/>
    </row>
    <row r="194" spans="1:2" ht="15">
      <c r="A194" s="54"/>
      <c r="B194" s="55"/>
    </row>
    <row r="195" spans="1:2" ht="15">
      <c r="A195" s="54"/>
      <c r="B195" s="55"/>
    </row>
    <row r="196" spans="1:2" ht="15">
      <c r="A196" s="54"/>
      <c r="B196" s="55"/>
    </row>
    <row r="197" spans="1:2" ht="15">
      <c r="A197" s="54"/>
      <c r="B197" s="55"/>
    </row>
    <row r="198" spans="1:2" ht="15">
      <c r="A198" s="54"/>
      <c r="B198" s="55"/>
    </row>
    <row r="199" spans="1:2" ht="15">
      <c r="A199" s="54"/>
      <c r="B199" s="55"/>
    </row>
    <row r="200" spans="1:2" ht="15">
      <c r="A200" s="54"/>
      <c r="B200" s="55"/>
    </row>
    <row r="201" spans="1:2" ht="15">
      <c r="A201" s="54"/>
      <c r="B201" s="55"/>
    </row>
    <row r="202" spans="1:2" ht="15">
      <c r="A202" s="54"/>
      <c r="B202" s="55"/>
    </row>
    <row r="203" spans="1:2" ht="15">
      <c r="A203" s="54"/>
      <c r="B203" s="55"/>
    </row>
    <row r="204" spans="1:2" ht="15">
      <c r="A204" s="54"/>
      <c r="B204" s="55"/>
    </row>
    <row r="205" spans="1:2" ht="15">
      <c r="A205" s="54"/>
      <c r="B205" s="55"/>
    </row>
    <row r="206" spans="1:2" ht="15">
      <c r="A206" s="54"/>
      <c r="B206" s="55"/>
    </row>
    <row r="207" spans="1:2" ht="15">
      <c r="A207" s="54"/>
      <c r="B207" s="55"/>
    </row>
    <row r="208" spans="1:2" ht="15">
      <c r="A208" s="54"/>
      <c r="B208" s="55"/>
    </row>
    <row r="209" spans="1:2" ht="15">
      <c r="A209" s="54"/>
      <c r="B209" s="55"/>
    </row>
    <row r="210" spans="1:2" ht="15">
      <c r="A210" s="54"/>
      <c r="B210" s="55"/>
    </row>
    <row r="211" spans="1:2" ht="15">
      <c r="A211" s="54"/>
      <c r="B211" s="55"/>
    </row>
    <row r="212" spans="1:2" ht="15">
      <c r="A212" s="54"/>
      <c r="B212" s="55"/>
    </row>
    <row r="213" spans="1:2" ht="15">
      <c r="A213" s="54"/>
      <c r="B213" s="55"/>
    </row>
    <row r="214" spans="1:2" ht="15">
      <c r="A214" s="54"/>
      <c r="B214" s="55"/>
    </row>
    <row r="215" spans="1:2" ht="15">
      <c r="A215" s="54"/>
      <c r="B215" s="55"/>
    </row>
    <row r="216" spans="1:2" ht="15">
      <c r="A216" s="54"/>
      <c r="B216" s="55"/>
    </row>
    <row r="217" spans="1:2" ht="15">
      <c r="A217" s="54"/>
      <c r="B217" s="55"/>
    </row>
    <row r="218" spans="1:2" ht="15">
      <c r="A218" s="54"/>
      <c r="B218" s="55"/>
    </row>
    <row r="219" spans="1:2" ht="15">
      <c r="A219" s="54"/>
      <c r="B219" s="55"/>
    </row>
    <row r="220" spans="1:2" ht="15">
      <c r="A220" s="54"/>
      <c r="B220" s="55"/>
    </row>
    <row r="221" spans="1:2" ht="15">
      <c r="A221" s="54"/>
      <c r="B221" s="55"/>
    </row>
    <row r="222" spans="1:2" ht="15">
      <c r="A222" s="54"/>
      <c r="B222" s="55"/>
    </row>
    <row r="223" spans="1:2" ht="15">
      <c r="A223" s="54"/>
      <c r="B223" s="55"/>
    </row>
    <row r="224" spans="1:2" ht="15">
      <c r="A224" s="54"/>
      <c r="B224" s="55"/>
    </row>
    <row r="225" spans="1:2" ht="15">
      <c r="A225" s="54"/>
      <c r="B225" s="55"/>
    </row>
    <row r="226" spans="1:2" ht="15">
      <c r="A226" s="54"/>
      <c r="B226" s="55"/>
    </row>
    <row r="227" spans="1:2" ht="15">
      <c r="A227" s="54"/>
      <c r="B227" s="55"/>
    </row>
    <row r="228" spans="1:2" ht="15">
      <c r="A228" s="54"/>
      <c r="B228" s="55"/>
    </row>
    <row r="229" spans="1:2" ht="15">
      <c r="A229" s="54"/>
      <c r="B229" s="55"/>
    </row>
    <row r="230" spans="1:2" ht="15">
      <c r="A230" s="54"/>
      <c r="B230" s="55"/>
    </row>
    <row r="231" spans="1:2" ht="15">
      <c r="A231" s="54"/>
      <c r="B231" s="55"/>
    </row>
    <row r="232" spans="1:2" ht="15">
      <c r="A232" s="54"/>
      <c r="B232" s="55"/>
    </row>
    <row r="233" spans="1:2" ht="15">
      <c r="A233" s="54"/>
      <c r="B233" s="55"/>
    </row>
    <row r="234" spans="1:2" ht="15">
      <c r="A234" s="54"/>
      <c r="B234" s="55"/>
    </row>
    <row r="235" spans="1:2" ht="15">
      <c r="A235" s="54"/>
      <c r="B235" s="55"/>
    </row>
    <row r="236" spans="1:2" ht="15">
      <c r="A236" s="54"/>
      <c r="B236" s="55"/>
    </row>
    <row r="237" spans="1:2" ht="15">
      <c r="A237" s="54"/>
      <c r="B237" s="55"/>
    </row>
    <row r="238" spans="1:2" ht="15">
      <c r="A238" s="54"/>
      <c r="B238" s="55"/>
    </row>
    <row r="239" spans="1:2" ht="15">
      <c r="A239" s="54"/>
      <c r="B239" s="55"/>
    </row>
    <row r="240" spans="1:2" ht="15">
      <c r="A240" s="54"/>
      <c r="B240" s="55"/>
    </row>
    <row r="241" spans="1:2" ht="15">
      <c r="A241" s="54"/>
      <c r="B241" s="55"/>
    </row>
    <row r="242" spans="1:2" ht="15">
      <c r="A242" s="54"/>
      <c r="B242" s="55"/>
    </row>
    <row r="243" spans="1:2" ht="15">
      <c r="A243" s="54"/>
      <c r="B243" s="55"/>
    </row>
    <row r="244" spans="1:2" ht="15">
      <c r="A244" s="54"/>
      <c r="B244" s="55"/>
    </row>
    <row r="245" spans="1:2" ht="15">
      <c r="A245" s="54"/>
      <c r="B245" s="55"/>
    </row>
    <row r="246" spans="1:2" ht="15">
      <c r="A246" s="54"/>
      <c r="B246" s="55"/>
    </row>
    <row r="247" spans="1:2" ht="15">
      <c r="A247" s="54"/>
      <c r="B247" s="55"/>
    </row>
    <row r="248" spans="1:2" ht="15">
      <c r="A248" s="54"/>
      <c r="B248" s="55"/>
    </row>
    <row r="249" spans="1:2" ht="15">
      <c r="A249" s="54"/>
      <c r="B249" s="55"/>
    </row>
    <row r="250" spans="1:2" ht="15">
      <c r="A250" s="54"/>
      <c r="B250" s="55"/>
    </row>
    <row r="251" spans="1:2" ht="15">
      <c r="A251" s="54"/>
      <c r="B251" s="55"/>
    </row>
    <row r="252" spans="1:2" ht="15">
      <c r="A252" s="54"/>
      <c r="B252" s="55"/>
    </row>
    <row r="253" spans="1:2" ht="15">
      <c r="A253" s="54"/>
      <c r="B253" s="55"/>
    </row>
    <row r="254" spans="1:2" ht="15">
      <c r="A254" s="54"/>
      <c r="B254" s="55"/>
    </row>
    <row r="255" spans="1:2" ht="15">
      <c r="A255" s="54"/>
      <c r="B255" s="55"/>
    </row>
    <row r="256" spans="1:2" ht="15">
      <c r="A256" s="54"/>
      <c r="B256" s="55"/>
    </row>
    <row r="257" spans="1:2" ht="15">
      <c r="A257" s="54"/>
      <c r="B257" s="55"/>
    </row>
    <row r="258" spans="1:2" ht="15">
      <c r="A258" s="54"/>
      <c r="B258" s="55"/>
    </row>
    <row r="259" spans="1:2" ht="15">
      <c r="A259" s="54"/>
      <c r="B259" s="55"/>
    </row>
    <row r="260" spans="1:2" ht="15">
      <c r="A260" s="54"/>
      <c r="B260" s="55"/>
    </row>
    <row r="261" spans="1:2" ht="15">
      <c r="A261" s="54"/>
      <c r="B261" s="55"/>
    </row>
    <row r="262" spans="1:2" ht="15">
      <c r="A262" s="54"/>
      <c r="B262" s="55"/>
    </row>
    <row r="263" spans="1:2" ht="15">
      <c r="A263" s="54"/>
      <c r="B263" s="55"/>
    </row>
    <row r="264" spans="1:2" ht="15">
      <c r="A264" s="54"/>
      <c r="B264" s="55"/>
    </row>
    <row r="265" spans="1:2" ht="15">
      <c r="A265" s="54"/>
      <c r="B265" s="55"/>
    </row>
    <row r="266" spans="1:2" ht="15">
      <c r="A266" s="54"/>
      <c r="B266" s="55"/>
    </row>
    <row r="267" spans="1:2" ht="15">
      <c r="A267" s="54"/>
      <c r="B267" s="55"/>
    </row>
    <row r="268" spans="1:2" ht="15">
      <c r="A268" s="54"/>
      <c r="B268" s="55"/>
    </row>
    <row r="269" spans="1:2" ht="15">
      <c r="A269" s="54"/>
      <c r="B269" s="55"/>
    </row>
    <row r="270" spans="1:2" ht="15">
      <c r="A270" s="54"/>
      <c r="B270" s="55"/>
    </row>
    <row r="271" spans="1:2" ht="15">
      <c r="A271" s="54"/>
      <c r="B271" s="55"/>
    </row>
    <row r="272" spans="1:2" ht="15">
      <c r="A272" s="54"/>
      <c r="B272" s="55"/>
    </row>
    <row r="273" spans="1:2" ht="15">
      <c r="A273" s="54"/>
      <c r="B273" s="55"/>
    </row>
    <row r="274" spans="1:2" ht="15">
      <c r="A274" s="54"/>
      <c r="B274" s="55"/>
    </row>
    <row r="275" spans="1:2" ht="15">
      <c r="A275" s="54"/>
      <c r="B275" s="55"/>
    </row>
    <row r="276" spans="1:2" ht="15">
      <c r="A276" s="54"/>
      <c r="B276" s="55"/>
    </row>
    <row r="277" spans="1:2" ht="15">
      <c r="A277" s="54"/>
      <c r="B277" s="55"/>
    </row>
    <row r="278" spans="1:2" ht="15">
      <c r="A278" s="54"/>
      <c r="B278" s="55"/>
    </row>
    <row r="279" spans="1:2" ht="15">
      <c r="A279" s="54"/>
      <c r="B279" s="55"/>
    </row>
    <row r="280" spans="1:2" ht="15">
      <c r="A280" s="54"/>
      <c r="B280" s="55"/>
    </row>
    <row r="281" spans="1:2" ht="15">
      <c r="A281" s="54"/>
      <c r="B281" s="55"/>
    </row>
    <row r="282" spans="1:2" ht="15">
      <c r="A282" s="54"/>
      <c r="B282" s="55"/>
    </row>
    <row r="283" spans="1:2" ht="15">
      <c r="A283" s="54"/>
      <c r="B283" s="55"/>
    </row>
    <row r="284" spans="1:2" ht="15">
      <c r="A284" s="54"/>
      <c r="B284" s="55"/>
    </row>
    <row r="285" spans="1:2" ht="15">
      <c r="A285" s="54"/>
      <c r="B285" s="55"/>
    </row>
    <row r="286" spans="1:2" ht="15">
      <c r="A286" s="54"/>
      <c r="B286" s="55"/>
    </row>
    <row r="287" spans="1:2" ht="15">
      <c r="A287" s="54"/>
      <c r="B287" s="55"/>
    </row>
    <row r="288" spans="1:2" ht="15">
      <c r="A288" s="54"/>
      <c r="B288" s="55"/>
    </row>
    <row r="289" spans="1:2" ht="15">
      <c r="A289" s="54"/>
      <c r="B289" s="55"/>
    </row>
    <row r="290" spans="1:2" ht="15">
      <c r="A290" s="54"/>
      <c r="B290" s="55"/>
    </row>
    <row r="291" spans="1:2" ht="15">
      <c r="A291" s="54"/>
      <c r="B291" s="55"/>
    </row>
    <row r="292" spans="1:2" ht="15">
      <c r="A292" s="54"/>
      <c r="B292" s="55"/>
    </row>
    <row r="293" spans="1:2" ht="15">
      <c r="A293" s="54"/>
      <c r="B293" s="55"/>
    </row>
    <row r="294" spans="1:2" ht="15">
      <c r="A294" s="54"/>
      <c r="B294" s="55"/>
    </row>
    <row r="295" spans="1:2" ht="15">
      <c r="A295" s="54"/>
      <c r="B295" s="55"/>
    </row>
    <row r="296" spans="1:2" ht="15">
      <c r="A296" s="54"/>
      <c r="B296" s="55"/>
    </row>
    <row r="297" spans="1:2" ht="15">
      <c r="A297" s="54"/>
      <c r="B297" s="55"/>
    </row>
    <row r="298" spans="1:2" ht="15">
      <c r="A298" s="54"/>
      <c r="B298" s="55"/>
    </row>
    <row r="299" spans="1:2" ht="15">
      <c r="A299" s="54"/>
      <c r="B299" s="55"/>
    </row>
    <row r="300" spans="1:2" ht="15">
      <c r="A300" s="54"/>
      <c r="B300" s="55"/>
    </row>
    <row r="301" spans="1:2" ht="15">
      <c r="A301" s="54"/>
      <c r="B301" s="55"/>
    </row>
    <row r="302" spans="1:2" ht="15">
      <c r="A302" s="54"/>
      <c r="B302" s="55"/>
    </row>
    <row r="303" spans="1:2" ht="15">
      <c r="A303" s="54"/>
      <c r="B303" s="55"/>
    </row>
    <row r="304" spans="1:2" ht="15">
      <c r="A304" s="54"/>
      <c r="B304" s="55"/>
    </row>
    <row r="305" spans="1:2" ht="15">
      <c r="A305" s="54"/>
      <c r="B305" s="55"/>
    </row>
    <row r="306" spans="1:2" ht="15">
      <c r="A306" s="54"/>
      <c r="B306" s="55"/>
    </row>
    <row r="307" spans="1:2" ht="15">
      <c r="A307" s="54"/>
      <c r="B307" s="55"/>
    </row>
    <row r="308" spans="1:2" ht="15">
      <c r="A308" s="54"/>
      <c r="B308" s="55"/>
    </row>
    <row r="309" spans="1:2" ht="15">
      <c r="A309" s="54"/>
      <c r="B309" s="55"/>
    </row>
    <row r="310" spans="1:2" ht="15">
      <c r="A310" s="54"/>
      <c r="B310" s="55"/>
    </row>
    <row r="311" spans="1:2" ht="15">
      <c r="A311" s="54"/>
      <c r="B311" s="55"/>
    </row>
    <row r="312" spans="1:2" ht="15">
      <c r="A312" s="54"/>
      <c r="B312" s="55"/>
    </row>
    <row r="313" spans="1:2" ht="15">
      <c r="A313" s="54"/>
      <c r="B313" s="55"/>
    </row>
    <row r="314" spans="1:2" ht="15">
      <c r="A314" s="54"/>
      <c r="B314" s="55"/>
    </row>
    <row r="315" spans="1:2" ht="15">
      <c r="A315" s="54"/>
      <c r="B315" s="55"/>
    </row>
    <row r="316" spans="1:2" ht="15">
      <c r="A316" s="54"/>
      <c r="B316" s="55"/>
    </row>
    <row r="317" spans="1:2" ht="15">
      <c r="A317" s="54"/>
      <c r="B317" s="55"/>
    </row>
    <row r="318" spans="1:2" ht="15">
      <c r="A318" s="54"/>
      <c r="B318" s="55"/>
    </row>
    <row r="319" spans="1:2" ht="15">
      <c r="A319" s="54"/>
      <c r="B319" s="55"/>
    </row>
    <row r="320" spans="1:2" ht="15">
      <c r="A320" s="54"/>
      <c r="B320" s="55"/>
    </row>
    <row r="321" spans="1:2" ht="15">
      <c r="A321" s="54"/>
      <c r="B321" s="55"/>
    </row>
    <row r="322" spans="1:2" ht="15">
      <c r="A322" s="54"/>
      <c r="B322" s="55"/>
    </row>
    <row r="323" spans="1:2" ht="15">
      <c r="A323" s="54"/>
      <c r="B323" s="55"/>
    </row>
    <row r="324" spans="1:2" ht="15">
      <c r="A324" s="54"/>
      <c r="B324" s="55"/>
    </row>
    <row r="325" spans="1:2" ht="15">
      <c r="A325" s="54"/>
      <c r="B325" s="55"/>
    </row>
    <row r="326" spans="1:2" ht="15">
      <c r="A326" s="54"/>
      <c r="B326" s="55"/>
    </row>
    <row r="327" spans="1:2" ht="15">
      <c r="A327" s="54"/>
      <c r="B327" s="55"/>
    </row>
    <row r="328" spans="1:2" ht="15">
      <c r="A328" s="54"/>
      <c r="B328" s="55"/>
    </row>
    <row r="329" spans="1:2" ht="15">
      <c r="A329" s="54"/>
      <c r="B329" s="55"/>
    </row>
    <row r="330" spans="1:2" ht="15">
      <c r="A330" s="54"/>
      <c r="B330" s="55"/>
    </row>
    <row r="331" spans="1:2" ht="15">
      <c r="A331" s="54"/>
      <c r="B331" s="55"/>
    </row>
    <row r="332" spans="1:2" ht="15">
      <c r="A332" s="54"/>
      <c r="B332" s="55"/>
    </row>
    <row r="333" spans="1:2" ht="15">
      <c r="A333" s="54"/>
      <c r="B333" s="55"/>
    </row>
    <row r="334" spans="1:2" ht="15">
      <c r="A334" s="54"/>
      <c r="B334" s="55"/>
    </row>
    <row r="335" spans="1:2" ht="15">
      <c r="A335" s="54"/>
      <c r="B335" s="55"/>
    </row>
    <row r="336" spans="1:2" ht="15">
      <c r="A336" s="54"/>
      <c r="B336" s="55"/>
    </row>
    <row r="337" spans="1:2" ht="15">
      <c r="A337" s="54"/>
      <c r="B337" s="55"/>
    </row>
    <row r="338" spans="1:2" ht="15">
      <c r="A338" s="54"/>
      <c r="B338" s="55"/>
    </row>
    <row r="339" spans="1:2" ht="15">
      <c r="A339" s="54"/>
      <c r="B339" s="55"/>
    </row>
    <row r="340" spans="1:2" ht="15">
      <c r="A340" s="54"/>
      <c r="B340" s="55"/>
    </row>
    <row r="341" spans="1:2" ht="15">
      <c r="A341" s="54"/>
      <c r="B341" s="55"/>
    </row>
    <row r="342" spans="1:2" ht="15">
      <c r="A342" s="54"/>
      <c r="B342" s="55"/>
    </row>
    <row r="343" spans="1:2" ht="15">
      <c r="A343" s="54"/>
      <c r="B343" s="55"/>
    </row>
    <row r="344" spans="1:2" ht="15">
      <c r="A344" s="54"/>
      <c r="B344" s="55"/>
    </row>
    <row r="345" spans="1:2" ht="15">
      <c r="A345" s="54"/>
      <c r="B345" s="55"/>
    </row>
    <row r="346" spans="1:2" ht="15">
      <c r="A346" s="54"/>
      <c r="B346" s="55"/>
    </row>
    <row r="347" spans="1:2" ht="15">
      <c r="A347" s="54"/>
      <c r="B347" s="55"/>
    </row>
    <row r="348" spans="1:2" ht="15">
      <c r="A348" s="54"/>
      <c r="B348" s="55"/>
    </row>
    <row r="349" spans="1:2" ht="15">
      <c r="A349" s="54"/>
      <c r="B349" s="55"/>
    </row>
    <row r="350" spans="1:2" ht="15">
      <c r="A350" s="54"/>
      <c r="B350" s="55"/>
    </row>
    <row r="351" spans="1:2" ht="15">
      <c r="A351" s="54"/>
      <c r="B351" s="55"/>
    </row>
    <row r="352" spans="1:2" ht="15">
      <c r="A352" s="54"/>
      <c r="B352" s="55"/>
    </row>
    <row r="353" spans="1:2" ht="15">
      <c r="A353" s="54"/>
      <c r="B353" s="55"/>
    </row>
    <row r="354" spans="1:2" ht="15">
      <c r="A354" s="54"/>
      <c r="B354" s="55"/>
    </row>
    <row r="355" spans="1:2" ht="15">
      <c r="A355" s="54"/>
      <c r="B355" s="55"/>
    </row>
    <row r="356" spans="1:2" ht="15">
      <c r="A356" s="54"/>
      <c r="B356" s="55"/>
    </row>
    <row r="357" spans="1:2" ht="15">
      <c r="A357" s="54"/>
      <c r="B357" s="55"/>
    </row>
    <row r="358" spans="1:2" ht="15">
      <c r="A358" s="54"/>
      <c r="B358" s="55"/>
    </row>
    <row r="359" spans="1:2" ht="15">
      <c r="A359" s="54"/>
      <c r="B359" s="55"/>
    </row>
    <row r="360" spans="1:2" ht="15">
      <c r="A360" s="54"/>
      <c r="B360" s="55"/>
    </row>
    <row r="361" spans="1:2" ht="15">
      <c r="A361" s="54"/>
      <c r="B361" s="55"/>
    </row>
    <row r="362" spans="1:2" ht="15">
      <c r="A362" s="54"/>
      <c r="B362" s="55"/>
    </row>
    <row r="363" spans="1:2" ht="15">
      <c r="A363" s="54"/>
      <c r="B363" s="55"/>
    </row>
    <row r="364" spans="1:2" ht="15">
      <c r="A364" s="54"/>
      <c r="B364" s="55"/>
    </row>
    <row r="365" spans="1:2" ht="15">
      <c r="A365" s="54"/>
      <c r="B365" s="55"/>
    </row>
    <row r="366" spans="1:2" ht="15">
      <c r="A366" s="54"/>
      <c r="B366" s="55"/>
    </row>
    <row r="367" spans="1:2" ht="15">
      <c r="A367" s="54"/>
      <c r="B367" s="55"/>
    </row>
    <row r="368" spans="1:2" ht="15">
      <c r="A368" s="54"/>
      <c r="B368" s="55"/>
    </row>
    <row r="369" spans="1:2" ht="15">
      <c r="A369" s="54"/>
      <c r="B369" s="55"/>
    </row>
    <row r="370" spans="1:2" ht="15">
      <c r="A370" s="54"/>
      <c r="B370" s="55"/>
    </row>
    <row r="371" spans="1:2" ht="15">
      <c r="A371" s="54"/>
      <c r="B371" s="55"/>
    </row>
    <row r="372" spans="1:2" ht="15">
      <c r="A372" s="54"/>
      <c r="B372" s="55"/>
    </row>
    <row r="373" spans="1:2" ht="15">
      <c r="A373" s="54"/>
      <c r="B373" s="55"/>
    </row>
    <row r="374" spans="1:2" ht="15">
      <c r="A374" s="54"/>
      <c r="B374" s="55"/>
    </row>
    <row r="375" spans="1:2" ht="15">
      <c r="A375" s="54"/>
      <c r="B375" s="55"/>
    </row>
    <row r="376" spans="1:2" ht="15">
      <c r="A376" s="54"/>
      <c r="B376" s="55"/>
    </row>
    <row r="377" spans="1:2" ht="15">
      <c r="A377" s="54"/>
      <c r="B377" s="55"/>
    </row>
    <row r="378" spans="1:2" ht="15">
      <c r="A378" s="54"/>
      <c r="B378" s="55"/>
    </row>
    <row r="379" spans="1:2" ht="15">
      <c r="A379" s="54"/>
      <c r="B379" s="55"/>
    </row>
    <row r="380" spans="1:2" ht="15">
      <c r="A380" s="54"/>
      <c r="B380" s="55"/>
    </row>
    <row r="381" spans="1:2" ht="15">
      <c r="A381" s="54"/>
      <c r="B381" s="55"/>
    </row>
    <row r="382" spans="1:2" ht="15">
      <c r="A382" s="54"/>
      <c r="B382" s="55"/>
    </row>
    <row r="383" spans="1:2" ht="15">
      <c r="A383" s="54"/>
      <c r="B383" s="55"/>
    </row>
    <row r="384" spans="1:2" ht="15">
      <c r="A384" s="54"/>
      <c r="B384" s="55"/>
    </row>
    <row r="385" spans="1:2" ht="15">
      <c r="A385" s="54"/>
      <c r="B385" s="55"/>
    </row>
    <row r="386" spans="1:2" ht="15">
      <c r="A386" s="54"/>
      <c r="B386" s="55"/>
    </row>
    <row r="387" spans="1:2" ht="15">
      <c r="A387" s="54"/>
      <c r="B387" s="55"/>
    </row>
    <row r="388" spans="1:2" ht="15">
      <c r="A388" s="54"/>
      <c r="B388" s="55"/>
    </row>
    <row r="389" spans="1:2" ht="15">
      <c r="A389" s="54"/>
      <c r="B389" s="55"/>
    </row>
    <row r="390" spans="1:2" ht="15">
      <c r="A390" s="54"/>
      <c r="B390" s="55"/>
    </row>
    <row r="391" spans="1:2" ht="15">
      <c r="A391" s="54"/>
      <c r="B391" s="55"/>
    </row>
    <row r="392" spans="1:2" ht="15">
      <c r="A392" s="54"/>
      <c r="B392" s="55"/>
    </row>
    <row r="393" spans="1:2" ht="15">
      <c r="A393" s="54"/>
      <c r="B393" s="55"/>
    </row>
    <row r="394" spans="1:2" ht="15">
      <c r="A394" s="54"/>
      <c r="B394" s="55"/>
    </row>
    <row r="395" spans="1:2" ht="15">
      <c r="A395" s="54"/>
      <c r="B395" s="55"/>
    </row>
    <row r="396" spans="1:2" ht="15">
      <c r="A396" s="54"/>
      <c r="B396" s="55"/>
    </row>
    <row r="397" spans="1:2" ht="15">
      <c r="A397" s="54"/>
      <c r="B397" s="55"/>
    </row>
    <row r="398" spans="1:2" ht="15">
      <c r="A398" s="54"/>
      <c r="B398" s="55"/>
    </row>
    <row r="399" spans="1:2" ht="15">
      <c r="A399" s="54"/>
      <c r="B399" s="55"/>
    </row>
    <row r="400" spans="1:2" ht="15">
      <c r="A400" s="54"/>
      <c r="B400" s="55"/>
    </row>
    <row r="401" spans="1:2" ht="15">
      <c r="A401" s="54"/>
      <c r="B401" s="55"/>
    </row>
    <row r="402" spans="1:2" ht="15">
      <c r="A402" s="54"/>
      <c r="B402" s="55"/>
    </row>
    <row r="403" spans="1:2" ht="15">
      <c r="A403" s="54"/>
      <c r="B403" s="55"/>
    </row>
    <row r="404" spans="1:2" ht="15">
      <c r="A404" s="54"/>
      <c r="B404" s="55"/>
    </row>
    <row r="405" spans="1:2" ht="15">
      <c r="A405" s="54"/>
      <c r="B405" s="55"/>
    </row>
    <row r="406" spans="1:2" ht="15">
      <c r="A406" s="54"/>
      <c r="B406" s="55"/>
    </row>
    <row r="407" spans="1:2" ht="15">
      <c r="A407" s="54"/>
      <c r="B407" s="55"/>
    </row>
    <row r="408" spans="1:2" ht="15">
      <c r="A408" s="54"/>
      <c r="B408" s="55"/>
    </row>
    <row r="409" spans="1:2" ht="15">
      <c r="A409" s="54"/>
      <c r="B409" s="55"/>
    </row>
    <row r="410" spans="1:2" ht="15">
      <c r="A410" s="54"/>
      <c r="B410" s="55"/>
    </row>
    <row r="411" spans="1:2" ht="15">
      <c r="A411" s="54"/>
      <c r="B411" s="55"/>
    </row>
    <row r="412" spans="1:2" ht="15">
      <c r="A412" s="54"/>
      <c r="B412" s="55"/>
    </row>
    <row r="413" spans="1:2" ht="15">
      <c r="A413" s="54"/>
      <c r="B413" s="55"/>
    </row>
    <row r="414" spans="1:2" ht="15">
      <c r="A414" s="54"/>
      <c r="B414" s="55"/>
    </row>
    <row r="415" spans="1:2" ht="15">
      <c r="A415" s="54"/>
      <c r="B415" s="55"/>
    </row>
    <row r="416" spans="1:2" ht="15">
      <c r="A416" s="54"/>
      <c r="B416" s="55"/>
    </row>
    <row r="417" spans="1:2" ht="15">
      <c r="A417" s="54"/>
      <c r="B417" s="55"/>
    </row>
    <row r="418" spans="1:2" ht="15">
      <c r="A418" s="54"/>
      <c r="B418" s="55"/>
    </row>
    <row r="419" spans="1:2" ht="15">
      <c r="A419" s="54"/>
      <c r="B419" s="55"/>
    </row>
    <row r="420" spans="1:2" ht="15">
      <c r="A420" s="54"/>
      <c r="B420" s="55"/>
    </row>
    <row r="421" spans="1:2" ht="15">
      <c r="A421" s="54"/>
      <c r="B421" s="55"/>
    </row>
    <row r="422" spans="1:2" ht="15">
      <c r="A422" s="54"/>
      <c r="B422" s="55"/>
    </row>
    <row r="423" spans="1:2" ht="15">
      <c r="A423" s="54"/>
      <c r="B423" s="55"/>
    </row>
    <row r="424" spans="1:2" ht="15">
      <c r="A424" s="54"/>
      <c r="B424" s="55"/>
    </row>
    <row r="425" spans="1:2" ht="15">
      <c r="A425" s="54"/>
      <c r="B425" s="55"/>
    </row>
    <row r="426" spans="1:2" ht="15">
      <c r="A426" s="54"/>
      <c r="B426" s="55"/>
    </row>
    <row r="427" spans="1:2" ht="15">
      <c r="A427" s="54"/>
      <c r="B427" s="55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2020-11-02T01:05:46Z</dcterms:modified>
  <cp:category/>
  <cp:version/>
  <cp:contentType/>
  <cp:contentStatus/>
</cp:coreProperties>
</file>