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E13" i="1" s="1"/>
  <c r="C18" i="1" l="1"/>
  <c r="B18" i="1"/>
  <c r="D14" i="1"/>
  <c r="E14" i="1" s="1"/>
  <c r="D15" i="1"/>
  <c r="E15" i="1" s="1"/>
  <c r="D16" i="1"/>
  <c r="E16" i="1" s="1"/>
  <c r="D17" i="1"/>
  <c r="E17" i="1" s="1"/>
  <c r="D12" i="1"/>
  <c r="E12" i="1" s="1"/>
  <c r="D18" i="1" l="1"/>
  <c r="E18" i="1" s="1"/>
  <c r="E19" i="1" l="1"/>
  <c r="E21" i="1" s="1"/>
</calcChain>
</file>

<file path=xl/sharedStrings.xml><?xml version="1.0" encoding="utf-8"?>
<sst xmlns="http://schemas.openxmlformats.org/spreadsheetml/2006/main" count="13" uniqueCount="13">
  <si>
    <t xml:space="preserve">Численность </t>
  </si>
  <si>
    <t>Годовая</t>
  </si>
  <si>
    <t>Сумма</t>
  </si>
  <si>
    <t>Месячная</t>
  </si>
  <si>
    <t>0,5 % банку</t>
  </si>
  <si>
    <t>№п/п</t>
  </si>
  <si>
    <t>Наименование нормативно-правового акта</t>
  </si>
  <si>
    <t>Главный распорядитель бюджетных средств районного бюджета</t>
  </si>
  <si>
    <t>1.</t>
  </si>
  <si>
    <t>«О пенсии за выслугу лет муниципальным служащим муниципальной службы и лиц, замещавших выборные муниципальные должности органов местного самоуправления Завитинского района»</t>
  </si>
  <si>
    <t>Администрация Завитинского района</t>
  </si>
  <si>
    <t>Расчет муниципальной пенсии на 2021-2023  года</t>
  </si>
  <si>
    <t>Перечень и расчет публично нормативных обязательств, подлежащих к исполнению за счет средств районного бюджета  на 2022 год и плановый период 2023-2024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</si>
</sst>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zoomScaleNormal="100" workbookViewId="0">
      <selection activeCell="I5" sqref="I5"/>
    </sheetView>
  </sheetViews>
  <sheetFormatPr defaultColWidth="8.85546875" defaultRowHeight="15.75" x14ac:dyDescent="0.25"/>
  <cols>
    <col min="1" max="1" width="8.85546875" style="1"/>
    <col min="2" max="2" width="17.28515625" style="1" customWidth="1"/>
    <col min="3" max="3" width="28" style="1" customWidth="1"/>
    <col min="4" max="4" width="19.140625" style="1" customWidth="1"/>
    <col min="5" max="5" width="16.42578125" style="1" customWidth="1"/>
    <col min="6" max="16384" width="8.85546875" style="1"/>
  </cols>
  <sheetData>
    <row r="3" spans="1:7" ht="45.75" customHeight="1" x14ac:dyDescent="0.25">
      <c r="B3" s="19" t="s">
        <v>12</v>
      </c>
      <c r="C3" s="20"/>
      <c r="D3" s="20"/>
      <c r="E3" s="20"/>
      <c r="F3" s="18"/>
      <c r="G3" s="18"/>
    </row>
    <row r="4" spans="1:7" ht="45.75" customHeight="1" x14ac:dyDescent="0.25">
      <c r="A4" s="1">
        <v>1</v>
      </c>
      <c r="B4" s="5"/>
      <c r="C4" s="6"/>
      <c r="D4" s="6"/>
      <c r="E4" s="6"/>
    </row>
    <row r="5" spans="1:7" ht="45.75" customHeight="1" x14ac:dyDescent="0.25">
      <c r="B5" s="23" t="s">
        <v>5</v>
      </c>
      <c r="C5" s="23" t="s">
        <v>6</v>
      </c>
      <c r="D5" s="15" t="s">
        <v>7</v>
      </c>
      <c r="E5" s="23">
        <v>2022</v>
      </c>
      <c r="F5" s="15">
        <v>2023</v>
      </c>
      <c r="G5" s="15">
        <v>2024</v>
      </c>
    </row>
    <row r="6" spans="1:7" ht="45.75" customHeight="1" x14ac:dyDescent="0.25">
      <c r="B6" s="24"/>
      <c r="C6" s="24"/>
      <c r="D6" s="15"/>
      <c r="E6" s="25"/>
      <c r="F6" s="16"/>
      <c r="G6" s="16"/>
    </row>
    <row r="7" spans="1:7" ht="45.75" customHeight="1" x14ac:dyDescent="0.25">
      <c r="B7" s="7" t="s">
        <v>8</v>
      </c>
      <c r="C7" s="8" t="s">
        <v>9</v>
      </c>
      <c r="D7" s="9" t="s">
        <v>10</v>
      </c>
      <c r="E7" s="10">
        <v>5186.8999999999996</v>
      </c>
      <c r="F7" s="10">
        <v>5186.8999999999996</v>
      </c>
      <c r="G7" s="10">
        <v>5186.8999999999996</v>
      </c>
    </row>
    <row r="8" spans="1:7" ht="45.75" customHeight="1" x14ac:dyDescent="0.25">
      <c r="B8" s="11"/>
      <c r="C8" s="12"/>
      <c r="D8" s="13"/>
      <c r="E8" s="14"/>
      <c r="F8" s="14"/>
      <c r="G8" s="14"/>
    </row>
    <row r="9" spans="1:7" ht="22.5" customHeight="1" x14ac:dyDescent="0.25">
      <c r="B9" s="17" t="s">
        <v>11</v>
      </c>
      <c r="C9" s="18"/>
      <c r="D9" s="18"/>
      <c r="E9" s="18"/>
      <c r="F9" s="14"/>
      <c r="G9" s="14"/>
    </row>
    <row r="10" spans="1:7" x14ac:dyDescent="0.25">
      <c r="A10" s="1">
        <v>2</v>
      </c>
    </row>
    <row r="11" spans="1:7" x14ac:dyDescent="0.25">
      <c r="B11" s="2" t="s">
        <v>0</v>
      </c>
      <c r="C11" s="3" t="s">
        <v>2</v>
      </c>
      <c r="D11" s="2" t="s">
        <v>3</v>
      </c>
      <c r="E11" s="4" t="s">
        <v>1</v>
      </c>
    </row>
    <row r="12" spans="1:7" x14ac:dyDescent="0.25">
      <c r="B12" s="4">
        <v>40</v>
      </c>
      <c r="C12" s="4">
        <v>4402</v>
      </c>
      <c r="D12" s="4">
        <f>B12*C12</f>
        <v>176080</v>
      </c>
      <c r="E12" s="4">
        <f>D12*12</f>
        <v>2112960</v>
      </c>
    </row>
    <row r="13" spans="1:7" x14ac:dyDescent="0.25">
      <c r="B13" s="4">
        <v>3</v>
      </c>
      <c r="C13" s="4">
        <v>3386</v>
      </c>
      <c r="D13" s="4">
        <f>B13*C13</f>
        <v>10158</v>
      </c>
      <c r="E13" s="4">
        <f>D13*12</f>
        <v>121896</v>
      </c>
    </row>
    <row r="14" spans="1:7" x14ac:dyDescent="0.25">
      <c r="B14" s="4">
        <v>1</v>
      </c>
      <c r="C14" s="4">
        <v>8409.81</v>
      </c>
      <c r="D14" s="4">
        <f t="shared" ref="D14:D17" si="0">B14*C14</f>
        <v>8409.81</v>
      </c>
      <c r="E14" s="4">
        <f t="shared" ref="E14:E18" si="1">D14*12</f>
        <v>100917.72</v>
      </c>
    </row>
    <row r="15" spans="1:7" x14ac:dyDescent="0.25">
      <c r="B15" s="4">
        <v>1</v>
      </c>
      <c r="C15" s="4">
        <v>6116.87</v>
      </c>
      <c r="D15" s="4">
        <f t="shared" si="0"/>
        <v>6116.87</v>
      </c>
      <c r="E15" s="4">
        <f t="shared" si="1"/>
        <v>73402.44</v>
      </c>
    </row>
    <row r="16" spans="1:7" x14ac:dyDescent="0.25">
      <c r="B16" s="4">
        <v>1</v>
      </c>
      <c r="C16" s="4">
        <v>17075.55</v>
      </c>
      <c r="D16" s="4">
        <f t="shared" si="0"/>
        <v>17075.55</v>
      </c>
      <c r="E16" s="4">
        <f t="shared" si="1"/>
        <v>204906.59999999998</v>
      </c>
    </row>
    <row r="17" spans="2:5" x14ac:dyDescent="0.25">
      <c r="B17" s="4">
        <v>1</v>
      </c>
      <c r="C17" s="4">
        <v>11598.5</v>
      </c>
      <c r="D17" s="4">
        <f t="shared" si="0"/>
        <v>11598.5</v>
      </c>
      <c r="E17" s="4">
        <f t="shared" si="1"/>
        <v>139182</v>
      </c>
    </row>
    <row r="18" spans="2:5" x14ac:dyDescent="0.25">
      <c r="B18" s="4">
        <f>SUM(B12:B17)</f>
        <v>47</v>
      </c>
      <c r="C18" s="4">
        <f>SUM(C12:C17)</f>
        <v>50988.729999999996</v>
      </c>
      <c r="D18" s="4">
        <f>SUM(D12:D17)</f>
        <v>229438.72999999998</v>
      </c>
      <c r="E18" s="4">
        <f t="shared" si="1"/>
        <v>2753264.76</v>
      </c>
    </row>
    <row r="19" spans="2:5" x14ac:dyDescent="0.25">
      <c r="B19" s="1" t="s">
        <v>4</v>
      </c>
      <c r="E19" s="1">
        <f>E18*0.5%</f>
        <v>13766.323799999998</v>
      </c>
    </row>
    <row r="20" spans="2:5" ht="18" customHeight="1" x14ac:dyDescent="0.25">
      <c r="B20" s="21"/>
      <c r="C20" s="22"/>
      <c r="D20" s="22"/>
      <c r="E20" s="22"/>
    </row>
    <row r="21" spans="2:5" x14ac:dyDescent="0.25">
      <c r="E21" s="1">
        <f>E18+E19</f>
        <v>2767031.0837999997</v>
      </c>
    </row>
  </sheetData>
  <mergeCells count="9">
    <mergeCell ref="F5:F6"/>
    <mergeCell ref="G5:G6"/>
    <mergeCell ref="B9:E9"/>
    <mergeCell ref="B3:G3"/>
    <mergeCell ref="B20:E20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2021-10-22T01:42:50Z</dcterms:modified>
</cp:coreProperties>
</file>