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20г." sheetId="3" r:id="rId1"/>
  </sheets>
  <calcPr calcId="125725"/>
</workbook>
</file>

<file path=xl/calcChain.xml><?xml version="1.0" encoding="utf-8"?>
<calcChain xmlns="http://schemas.openxmlformats.org/spreadsheetml/2006/main">
  <c r="E14" i="3"/>
  <c r="E22"/>
  <c r="E26"/>
  <c r="E34"/>
  <c r="E31"/>
  <c r="F38"/>
  <c r="F37"/>
  <c r="F36"/>
  <c r="G35"/>
  <c r="G34" s="1"/>
  <c r="F35"/>
  <c r="F33"/>
  <c r="G32"/>
  <c r="G31" s="1"/>
  <c r="F32"/>
  <c r="G30"/>
  <c r="G29"/>
  <c r="F30" l="1"/>
  <c r="F29"/>
  <c r="G27"/>
  <c r="G26" s="1"/>
  <c r="E18"/>
  <c r="E39" s="1"/>
  <c r="G23"/>
  <c r="G22" s="1"/>
  <c r="G19"/>
  <c r="G18" s="1"/>
  <c r="G15"/>
  <c r="G14" s="1"/>
  <c r="F28"/>
  <c r="F27"/>
  <c r="F25"/>
  <c r="F24"/>
  <c r="F23"/>
  <c r="F20"/>
  <c r="F19"/>
  <c r="F21"/>
  <c r="F17"/>
  <c r="F16"/>
  <c r="F15"/>
  <c r="G39" l="1"/>
</calcChain>
</file>

<file path=xl/sharedStrings.xml><?xml version="1.0" encoding="utf-8"?>
<sst xmlns="http://schemas.openxmlformats.org/spreadsheetml/2006/main" count="176" uniqueCount="112">
  <si>
    <t>№ п/п</t>
  </si>
  <si>
    <t>Наименование мероприятия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</si>
  <si>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</si>
  <si>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</si>
  <si>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</si>
  <si>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</si>
  <si>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</si>
  <si>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</si>
  <si>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</si>
  <si>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</si>
  <si>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</si>
  <si>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с. Валуево</t>
  </si>
  <si>
    <t>3.2</t>
  </si>
  <si>
    <t>3.3</t>
  </si>
  <si>
    <t>4</t>
  </si>
  <si>
    <t>4.1</t>
  </si>
  <si>
    <t>4.2</t>
  </si>
  <si>
    <t>4.3</t>
  </si>
  <si>
    <t>4.4</t>
  </si>
  <si>
    <t>с. Куприяновка</t>
  </si>
  <si>
    <t>5</t>
  </si>
  <si>
    <t>5.1</t>
  </si>
  <si>
    <t>5.2</t>
  </si>
  <si>
    <t>6</t>
  </si>
  <si>
    <t>6.1</t>
  </si>
  <si>
    <t>с. Иннокентьевка</t>
  </si>
  <si>
    <t>с. Успеновка</t>
  </si>
  <si>
    <t>с. Албазинка</t>
  </si>
  <si>
    <t>с. Белый Яр</t>
  </si>
  <si>
    <t>УТВЕРЖДАЮ</t>
  </si>
  <si>
    <t>Глава Завитинского района</t>
  </si>
  <si>
    <t>С.С. Линевич</t>
  </si>
  <si>
    <t>Календарный график проведения ремонтных работ на автомобильных дорогах муниципального значения</t>
  </si>
  <si>
    <t>(наименование объекта)</t>
  </si>
  <si>
    <t>Кол-во</t>
  </si>
  <si>
    <t>Ед.изм.</t>
  </si>
  <si>
    <t>рублей</t>
  </si>
  <si>
    <t>кол-во</t>
  </si>
  <si>
    <t>(попись)</t>
  </si>
  <si>
    <t>(дата)</t>
  </si>
  <si>
    <t>СОГЛАСОВАНО:</t>
  </si>
  <si>
    <t>(ФИО)</t>
  </si>
  <si>
    <t>Районный Совет народных депутатов Завитинского района</t>
  </si>
  <si>
    <t>ВСЕГО:</t>
  </si>
  <si>
    <t>Глава Албазинского сельсовета</t>
  </si>
  <si>
    <t>Глава Антоновского сельсовета</t>
  </si>
  <si>
    <t>Глава Болдыревского сельсовета</t>
  </si>
  <si>
    <t>Глава Иннокентьевского сельсовета</t>
  </si>
  <si>
    <t>Глава  Куприяновского сельсовета</t>
  </si>
  <si>
    <t>Глава Преображеновского сельсовета</t>
  </si>
  <si>
    <t>Глава Успеновского сельсовета</t>
  </si>
  <si>
    <t>Е.П. Сорокина</t>
  </si>
  <si>
    <t>В.С. Киселев</t>
  </si>
  <si>
    <t>Г.А. Титяева</t>
  </si>
  <si>
    <t>А.Н. Тимошенко</t>
  </si>
  <si>
    <t>Отделение ГИБДД ОМВД России по Завитинскому району</t>
  </si>
  <si>
    <t>Главный врач ГБУЗ АО "Завитинская больница"</t>
  </si>
  <si>
    <t>И.В. Марченко</t>
  </si>
  <si>
    <t>Директор МБОУ СОШ № 1 г.Завитинска</t>
  </si>
  <si>
    <t>Е.Н. Назаренко</t>
  </si>
  <si>
    <t>Директор МБОУ СОШ № 3 г.Завитинска</t>
  </si>
  <si>
    <t>З.И. Годун</t>
  </si>
  <si>
    <t>Директор МБОУ СОШ № 5 г.Завитинска</t>
  </si>
  <si>
    <t>Директор МБОУ СОШ с.Антоновка</t>
  </si>
  <si>
    <t>Э.С. Антонюк</t>
  </si>
  <si>
    <t>Директор МБОУ СОШ с. Болдыревка</t>
  </si>
  <si>
    <t>Директор МБОУ СОШ с. Иннокентьевка</t>
  </si>
  <si>
    <t>Директор МБОУ СОШ с. Куприяновка</t>
  </si>
  <si>
    <t>Директор МБОУ СОШ с. Успеновка</t>
  </si>
  <si>
    <t>В.В. Макаренко</t>
  </si>
  <si>
    <t>С.Л. Сверщук</t>
  </si>
  <si>
    <t>Е.Г. Судич</t>
  </si>
  <si>
    <t>В.П. Лесева</t>
  </si>
  <si>
    <t>Е.Н. Арабская</t>
  </si>
  <si>
    <t>Н.П. Фетисова</t>
  </si>
  <si>
    <t>О.С. Никитин</t>
  </si>
  <si>
    <t xml:space="preserve">Отчетный период                                                                                                                                                                                                                  с "___"2019г. по "___" 2019г.  </t>
  </si>
  <si>
    <t xml:space="preserve">*общая стоимость работ с учетом: накладных расходов, сметной прибыли, НДС </t>
  </si>
  <si>
    <t>Завитинского района на 2020 год</t>
  </si>
  <si>
    <t>"_____" ____________ 2020г.</t>
  </si>
  <si>
    <t>м</t>
  </si>
  <si>
    <t>м2</t>
  </si>
  <si>
    <t>Водопропускная труб диам. 500 мм, L = 10 м</t>
  </si>
  <si>
    <t>Водоотводные продольные канавы (кюветы)</t>
  </si>
  <si>
    <t>*Общая стоимость работ, руб.</t>
  </si>
  <si>
    <t>с. Успеновка, ул. Центральная. Основание, покрытие (280х6м)</t>
  </si>
  <si>
    <t>Устройство водопропускной трубы диам. 400 мм, L = 7,5 м (1 шт - 5 м, 1 шт - 2,5 м), ул. Центральная</t>
  </si>
  <si>
    <t>Ремонт дорожного полотна L = 150 м, ул. Центральная (150х5м)</t>
  </si>
  <si>
    <t>Устройство водопропускной трубы диам. 800 мм L = 10 м (2 шт - 5 м), ул. Комсомольская (перекресток ул. Советская и ул. Комсомольская)</t>
  </si>
  <si>
    <t>Ремонт дорожного полотна: ул.Советская (100х6м), ул.Комсомольская (50х5м)</t>
  </si>
  <si>
    <t>Восстановление водоотводных продольных канав по ул.Советская - (10+80) м, ул.Школьная - 100 м</t>
  </si>
  <si>
    <t>Труба диам. 600 мм L =10 мул. Зеленая (в районе дома № 1)</t>
  </si>
  <si>
    <t>ремонт автодороги (50х6м) переулок Речной (в районе домов №№ 5 - 13)</t>
  </si>
  <si>
    <t>ремонт автодороги до кладбища (152х3,5м)</t>
  </si>
  <si>
    <t>Труба диам. 1000 мм L =15 м ул. Молодежная (3 шт - 5 м)</t>
  </si>
  <si>
    <t>Труба диам. 600 мм L =10 м ул.Партизанская</t>
  </si>
  <si>
    <t>Ремонт дорожного полотна L = 70 м, ул. Партизанская (70х6м)</t>
  </si>
  <si>
    <t>Восстановления профиля дороги L = 100 м, ул. Партизанская (100х6м)</t>
  </si>
  <si>
    <t>6.2</t>
  </si>
  <si>
    <t>6.3</t>
  </si>
  <si>
    <t>6.4</t>
  </si>
  <si>
    <t>Глава Верхнеильиновского сельсовета</t>
  </si>
  <si>
    <t>Н.В. Федоров</t>
  </si>
  <si>
    <t>Глава Белояровского сельсовета</t>
  </si>
  <si>
    <t>Е.С. Козычко</t>
  </si>
  <si>
    <t>В.Н. Николаенко</t>
  </si>
  <si>
    <t>Г.М. Мартыненко</t>
  </si>
  <si>
    <t>А.С. Татаркина</t>
  </si>
  <si>
    <t>Председатель Совета предпринимателей по развитию малого и среднего предпринимательства при главе Завитинского района</t>
  </si>
  <si>
    <t>С.В. Мацкан</t>
  </si>
  <si>
    <t>ПРОЕКТ</t>
  </si>
  <si>
    <t xml:space="preserve">Отчетный период                                                                                                                                                                                                                  с 01.05.2020 по 31.10.2020 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</si>
</sst>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43" fontId="3" fillId="3" borderId="1" xfId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 vertical="top" wrapText="1"/>
    </xf>
    <xf numFmtId="43" fontId="4" fillId="3" borderId="1" xfId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3" fontId="4" fillId="2" borderId="1" xfId="1" applyNumberFormat="1" applyFont="1" applyFill="1" applyBorder="1" applyAlignment="1">
      <alignment horizontal="center"/>
    </xf>
    <xf numFmtId="43" fontId="3" fillId="3" borderId="6" xfId="1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43" fontId="3" fillId="3" borderId="5" xfId="1" applyNumberFormat="1" applyFont="1" applyFill="1" applyBorder="1" applyAlignment="1">
      <alignment horizontal="center" vertical="top" wrapText="1"/>
    </xf>
    <xf numFmtId="43" fontId="3" fillId="3" borderId="6" xfId="1" applyNumberFormat="1" applyFont="1" applyFill="1" applyBorder="1" applyAlignment="1">
      <alignment horizontal="center" vertical="top" wrapText="1"/>
    </xf>
    <xf numFmtId="43" fontId="3" fillId="3" borderId="5" xfId="1" applyNumberFormat="1" applyFont="1" applyFill="1" applyBorder="1" applyAlignment="1">
      <alignment horizontal="center" vertical="top"/>
    </xf>
    <xf numFmtId="43" fontId="3" fillId="3" borderId="7" xfId="1" applyNumberFormat="1" applyFont="1" applyFill="1" applyBorder="1" applyAlignment="1">
      <alignment horizontal="center" vertical="top"/>
    </xf>
    <xf numFmtId="43" fontId="3" fillId="3" borderId="6" xfId="1" applyNumberFormat="1" applyFont="1" applyFill="1" applyBorder="1" applyAlignment="1">
      <alignment horizontal="center" vertical="top"/>
    </xf>
    <xf numFmtId="43" fontId="3" fillId="3" borderId="7" xfId="1" applyNumberFormat="1" applyFont="1" applyFill="1" applyBorder="1" applyAlignment="1">
      <alignment horizontal="center" vertical="top" wrapText="1"/>
    </xf>
    <xf numFmtId="43" fontId="3" fillId="3" borderId="5" xfId="1" applyFont="1" applyFill="1" applyBorder="1" applyAlignment="1">
      <alignment horizontal="center" vertical="top" wrapText="1"/>
    </xf>
    <xf numFmtId="43" fontId="3" fillId="3" borderId="7" xfId="1" applyFont="1" applyFill="1" applyBorder="1" applyAlignment="1">
      <alignment horizontal="center" vertical="top" wrapText="1"/>
    </xf>
    <xf numFmtId="43" fontId="3" fillId="3" borderId="6" xfId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>
      <selection activeCell="B4" sqref="B4"/>
    </sheetView>
  </sheetViews>
  <sheetFormatPr defaultRowHeight="15"/>
  <cols>
    <col min="1" max="1" width="4.85546875" style="2" customWidth="1"/>
    <col min="2" max="2" width="38.5703125" style="1" customWidth="1"/>
    <col min="3" max="3" width="8.42578125" style="1" customWidth="1"/>
    <col min="4" max="4" width="8.85546875" style="1" customWidth="1"/>
    <col min="5" max="5" width="16.5703125" style="2" customWidth="1"/>
    <col min="6" max="6" width="13.85546875" style="2" customWidth="1"/>
    <col min="7" max="7" width="16.7109375" style="2" customWidth="1"/>
    <col min="8" max="9" width="14.28515625" style="2" customWidth="1"/>
    <col min="10" max="16384" width="9.140625" style="1"/>
  </cols>
  <sheetData>
    <row r="1" spans="1:9" ht="15.75">
      <c r="B1" s="15" t="s">
        <v>110</v>
      </c>
      <c r="H1" s="41" t="s">
        <v>29</v>
      </c>
      <c r="I1" s="41"/>
    </row>
    <row r="2" spans="1:9" ht="15.75">
      <c r="H2" s="41" t="s">
        <v>30</v>
      </c>
      <c r="I2" s="41"/>
    </row>
    <row r="3" spans="1:9" ht="21.75" customHeight="1">
      <c r="H3" s="10"/>
      <c r="I3" s="34" t="s">
        <v>31</v>
      </c>
    </row>
    <row r="4" spans="1:9" ht="10.5" customHeight="1">
      <c r="H4" s="3" t="s">
        <v>38</v>
      </c>
    </row>
    <row r="5" spans="1:9" ht="15.75">
      <c r="H5" s="41" t="s">
        <v>79</v>
      </c>
      <c r="I5" s="41"/>
    </row>
    <row r="6" spans="1:9" ht="10.5" customHeight="1">
      <c r="H6" s="42" t="s">
        <v>39</v>
      </c>
      <c r="I6" s="42"/>
    </row>
    <row r="7" spans="1:9" ht="21" customHeight="1">
      <c r="H7" s="4"/>
      <c r="I7" s="4"/>
    </row>
    <row r="8" spans="1:9" ht="18.75">
      <c r="A8" s="43" t="s">
        <v>32</v>
      </c>
      <c r="B8" s="43"/>
      <c r="C8" s="43"/>
      <c r="D8" s="43"/>
      <c r="E8" s="43"/>
      <c r="F8" s="43"/>
      <c r="G8" s="43"/>
      <c r="H8" s="43"/>
      <c r="I8" s="43"/>
    </row>
    <row r="9" spans="1:9" ht="18.75">
      <c r="A9" s="44" t="s">
        <v>78</v>
      </c>
      <c r="B9" s="43"/>
      <c r="C9" s="43"/>
      <c r="D9" s="43"/>
      <c r="E9" s="43"/>
      <c r="F9" s="43"/>
      <c r="G9" s="43"/>
      <c r="H9" s="43"/>
      <c r="I9" s="43"/>
    </row>
    <row r="10" spans="1:9">
      <c r="A10" s="45" t="s">
        <v>33</v>
      </c>
      <c r="B10" s="45"/>
      <c r="C10" s="45"/>
      <c r="D10" s="45"/>
      <c r="E10" s="45"/>
      <c r="F10" s="45"/>
      <c r="G10" s="45"/>
      <c r="H10" s="45"/>
      <c r="I10" s="45"/>
    </row>
    <row r="11" spans="1:9" ht="15.75" customHeight="1">
      <c r="A11" s="39"/>
      <c r="B11" s="39"/>
      <c r="C11" s="39"/>
      <c r="D11" s="39"/>
      <c r="E11" s="39"/>
      <c r="F11" s="39"/>
      <c r="G11" s="39"/>
      <c r="H11" s="39"/>
      <c r="I11" s="39"/>
    </row>
    <row r="12" spans="1:9" ht="32.25" customHeight="1">
      <c r="A12" s="40" t="s">
        <v>0</v>
      </c>
      <c r="B12" s="40" t="s">
        <v>1</v>
      </c>
      <c r="C12" s="40" t="s">
        <v>35</v>
      </c>
      <c r="D12" s="40" t="s">
        <v>34</v>
      </c>
      <c r="E12" s="40" t="s">
        <v>84</v>
      </c>
      <c r="F12" s="40" t="s">
        <v>111</v>
      </c>
      <c r="G12" s="40"/>
      <c r="H12" s="40" t="s">
        <v>76</v>
      </c>
      <c r="I12" s="40"/>
    </row>
    <row r="13" spans="1:9" ht="17.25" customHeight="1">
      <c r="A13" s="40"/>
      <c r="B13" s="40"/>
      <c r="C13" s="40"/>
      <c r="D13" s="40"/>
      <c r="E13" s="40"/>
      <c r="F13" s="35" t="s">
        <v>37</v>
      </c>
      <c r="G13" s="35" t="s">
        <v>36</v>
      </c>
      <c r="H13" s="35" t="s">
        <v>37</v>
      </c>
      <c r="I13" s="35" t="s">
        <v>36</v>
      </c>
    </row>
    <row r="14" spans="1:9">
      <c r="A14" s="22">
        <v>1</v>
      </c>
      <c r="B14" s="23" t="s">
        <v>26</v>
      </c>
      <c r="C14" s="24"/>
      <c r="D14" s="19"/>
      <c r="E14" s="36">
        <f>SUM(E15:E17)</f>
        <v>633775</v>
      </c>
      <c r="F14" s="20"/>
      <c r="G14" s="36">
        <f>SUM(G15:G17)</f>
        <v>633775</v>
      </c>
      <c r="H14" s="20"/>
      <c r="I14" s="21"/>
    </row>
    <row r="15" spans="1:9" ht="30">
      <c r="A15" s="25" t="s">
        <v>2</v>
      </c>
      <c r="B15" s="26" t="s">
        <v>85</v>
      </c>
      <c r="C15" s="27" t="s">
        <v>81</v>
      </c>
      <c r="D15" s="27">
        <v>1680</v>
      </c>
      <c r="E15" s="53">
        <v>633775</v>
      </c>
      <c r="F15" s="27">
        <f>D15</f>
        <v>1680</v>
      </c>
      <c r="G15" s="53">
        <f>E15</f>
        <v>633775</v>
      </c>
      <c r="H15" s="29"/>
      <c r="I15" s="30"/>
    </row>
    <row r="16" spans="1:9" ht="30">
      <c r="A16" s="25" t="s">
        <v>3</v>
      </c>
      <c r="B16" s="26" t="s">
        <v>82</v>
      </c>
      <c r="C16" s="27" t="s">
        <v>80</v>
      </c>
      <c r="D16" s="27">
        <v>10</v>
      </c>
      <c r="E16" s="54"/>
      <c r="F16" s="27">
        <f>D16</f>
        <v>10</v>
      </c>
      <c r="G16" s="54"/>
      <c r="H16" s="29"/>
      <c r="I16" s="30"/>
    </row>
    <row r="17" spans="1:9" ht="30">
      <c r="A17" s="25" t="s">
        <v>4</v>
      </c>
      <c r="B17" s="26" t="s">
        <v>83</v>
      </c>
      <c r="C17" s="27" t="s">
        <v>80</v>
      </c>
      <c r="D17" s="27">
        <v>40</v>
      </c>
      <c r="E17" s="55"/>
      <c r="F17" s="27">
        <f>D17</f>
        <v>40</v>
      </c>
      <c r="G17" s="55"/>
      <c r="H17" s="29"/>
      <c r="I17" s="30"/>
    </row>
    <row r="18" spans="1:9">
      <c r="A18" s="17" t="s">
        <v>5</v>
      </c>
      <c r="B18" s="18" t="s">
        <v>11</v>
      </c>
      <c r="C18" s="19"/>
      <c r="D18" s="19"/>
      <c r="E18" s="36">
        <f>SUM(E19:E21)</f>
        <v>477550</v>
      </c>
      <c r="F18" s="20"/>
      <c r="G18" s="36">
        <f>SUM(G19+G21)</f>
        <v>477550</v>
      </c>
      <c r="H18" s="20"/>
      <c r="I18" s="21"/>
    </row>
    <row r="19" spans="1:9" ht="45">
      <c r="A19" s="25" t="s">
        <v>6</v>
      </c>
      <c r="B19" s="26" t="s">
        <v>86</v>
      </c>
      <c r="C19" s="27" t="s">
        <v>80</v>
      </c>
      <c r="D19" s="27">
        <v>7.5</v>
      </c>
      <c r="E19" s="51">
        <v>477550</v>
      </c>
      <c r="F19" s="27">
        <f>D19</f>
        <v>7.5</v>
      </c>
      <c r="G19" s="57">
        <f>E19</f>
        <v>477550</v>
      </c>
      <c r="H19" s="29"/>
      <c r="I19" s="30"/>
    </row>
    <row r="20" spans="1:9" ht="30">
      <c r="A20" s="25" t="s">
        <v>7</v>
      </c>
      <c r="B20" s="26" t="s">
        <v>83</v>
      </c>
      <c r="C20" s="27" t="s">
        <v>80</v>
      </c>
      <c r="D20" s="27">
        <v>20</v>
      </c>
      <c r="E20" s="56"/>
      <c r="F20" s="27">
        <f>D20</f>
        <v>20</v>
      </c>
      <c r="G20" s="58"/>
      <c r="H20" s="29"/>
      <c r="I20" s="30"/>
    </row>
    <row r="21" spans="1:9" ht="30">
      <c r="A21" s="25" t="s">
        <v>8</v>
      </c>
      <c r="B21" s="26" t="s">
        <v>87</v>
      </c>
      <c r="C21" s="27" t="s">
        <v>81</v>
      </c>
      <c r="D21" s="27">
        <v>750</v>
      </c>
      <c r="E21" s="52"/>
      <c r="F21" s="27">
        <f>D21</f>
        <v>750</v>
      </c>
      <c r="G21" s="59"/>
      <c r="H21" s="29"/>
      <c r="I21" s="30"/>
    </row>
    <row r="22" spans="1:9">
      <c r="A22" s="17" t="s">
        <v>9</v>
      </c>
      <c r="B22" s="18" t="s">
        <v>19</v>
      </c>
      <c r="C22" s="19"/>
      <c r="D22" s="19"/>
      <c r="E22" s="36">
        <f>SUM(E23:E25)</f>
        <v>687167</v>
      </c>
      <c r="F22" s="20"/>
      <c r="G22" s="36">
        <f>SUM(G23:G25)</f>
        <v>687167</v>
      </c>
      <c r="H22" s="20"/>
      <c r="I22" s="21"/>
    </row>
    <row r="23" spans="1:9" ht="60">
      <c r="A23" s="25" t="s">
        <v>10</v>
      </c>
      <c r="B23" s="26" t="s">
        <v>88</v>
      </c>
      <c r="C23" s="27" t="s">
        <v>80</v>
      </c>
      <c r="D23" s="27">
        <v>10</v>
      </c>
      <c r="E23" s="51">
        <v>687167</v>
      </c>
      <c r="F23" s="27">
        <f>D23</f>
        <v>10</v>
      </c>
      <c r="G23" s="57">
        <f>E23</f>
        <v>687167</v>
      </c>
      <c r="H23" s="29"/>
      <c r="I23" s="30"/>
    </row>
    <row r="24" spans="1:9" ht="33" customHeight="1">
      <c r="A24" s="25" t="s">
        <v>12</v>
      </c>
      <c r="B24" s="26" t="s">
        <v>89</v>
      </c>
      <c r="C24" s="27" t="s">
        <v>81</v>
      </c>
      <c r="D24" s="27">
        <v>850</v>
      </c>
      <c r="E24" s="56"/>
      <c r="F24" s="27">
        <f>D24</f>
        <v>850</v>
      </c>
      <c r="G24" s="58"/>
      <c r="H24" s="29"/>
      <c r="I24" s="30"/>
    </row>
    <row r="25" spans="1:9" ht="45">
      <c r="A25" s="25" t="s">
        <v>13</v>
      </c>
      <c r="B25" s="26" t="s">
        <v>90</v>
      </c>
      <c r="C25" s="27" t="s">
        <v>80</v>
      </c>
      <c r="D25" s="27">
        <v>190</v>
      </c>
      <c r="E25" s="52"/>
      <c r="F25" s="27">
        <f>D25</f>
        <v>190</v>
      </c>
      <c r="G25" s="59"/>
      <c r="H25" s="29"/>
      <c r="I25" s="30"/>
    </row>
    <row r="26" spans="1:9">
      <c r="A26" s="17" t="s">
        <v>14</v>
      </c>
      <c r="B26" s="18" t="s">
        <v>28</v>
      </c>
      <c r="C26" s="19"/>
      <c r="D26" s="19"/>
      <c r="E26" s="36">
        <f>SUM(E27:E30)</f>
        <v>484720</v>
      </c>
      <c r="F26" s="20"/>
      <c r="G26" s="36">
        <f>SUM(G27:G30)</f>
        <v>484720</v>
      </c>
      <c r="H26" s="20"/>
      <c r="I26" s="21"/>
    </row>
    <row r="27" spans="1:9" ht="30">
      <c r="A27" s="25" t="s">
        <v>15</v>
      </c>
      <c r="B27" s="26" t="s">
        <v>91</v>
      </c>
      <c r="C27" s="27" t="s">
        <v>80</v>
      </c>
      <c r="D27" s="27">
        <v>10</v>
      </c>
      <c r="E27" s="51">
        <v>109114</v>
      </c>
      <c r="F27" s="27">
        <f>D27</f>
        <v>10</v>
      </c>
      <c r="G27" s="57">
        <f>E27</f>
        <v>109114</v>
      </c>
      <c r="H27" s="29"/>
      <c r="I27" s="30"/>
    </row>
    <row r="28" spans="1:9" ht="30">
      <c r="A28" s="25" t="s">
        <v>16</v>
      </c>
      <c r="B28" s="26" t="s">
        <v>83</v>
      </c>
      <c r="C28" s="27" t="s">
        <v>80</v>
      </c>
      <c r="D28" s="27">
        <v>110</v>
      </c>
      <c r="E28" s="52"/>
      <c r="F28" s="27">
        <f>D28</f>
        <v>110</v>
      </c>
      <c r="G28" s="59"/>
      <c r="H28" s="29"/>
      <c r="I28" s="30"/>
    </row>
    <row r="29" spans="1:9" ht="30">
      <c r="A29" s="25" t="s">
        <v>17</v>
      </c>
      <c r="B29" s="26" t="s">
        <v>92</v>
      </c>
      <c r="C29" s="27" t="s">
        <v>81</v>
      </c>
      <c r="D29" s="27">
        <v>300</v>
      </c>
      <c r="E29" s="37">
        <v>218727</v>
      </c>
      <c r="F29" s="27">
        <f>D29</f>
        <v>300</v>
      </c>
      <c r="G29" s="31">
        <f>E29</f>
        <v>218727</v>
      </c>
      <c r="H29" s="29"/>
      <c r="I29" s="30"/>
    </row>
    <row r="30" spans="1:9" ht="30">
      <c r="A30" s="25" t="s">
        <v>18</v>
      </c>
      <c r="B30" s="26" t="s">
        <v>93</v>
      </c>
      <c r="C30" s="27" t="s">
        <v>81</v>
      </c>
      <c r="D30" s="27">
        <v>532</v>
      </c>
      <c r="E30" s="37">
        <v>156879</v>
      </c>
      <c r="F30" s="27">
        <f>D30</f>
        <v>532</v>
      </c>
      <c r="G30" s="28">
        <f>E30</f>
        <v>156879</v>
      </c>
      <c r="H30" s="29"/>
      <c r="I30" s="30"/>
    </row>
    <row r="31" spans="1:9">
      <c r="A31" s="17" t="s">
        <v>20</v>
      </c>
      <c r="B31" s="18" t="s">
        <v>27</v>
      </c>
      <c r="C31" s="19"/>
      <c r="D31" s="19"/>
      <c r="E31" s="36">
        <f>SUM(E32:E33)</f>
        <v>399830</v>
      </c>
      <c r="F31" s="20"/>
      <c r="G31" s="36">
        <f>SUM(G32+G33)</f>
        <v>399830</v>
      </c>
      <c r="H31" s="20"/>
      <c r="I31" s="21"/>
    </row>
    <row r="32" spans="1:9" ht="30">
      <c r="A32" s="25" t="s">
        <v>21</v>
      </c>
      <c r="B32" s="26" t="s">
        <v>94</v>
      </c>
      <c r="C32" s="27" t="s">
        <v>80</v>
      </c>
      <c r="D32" s="27">
        <v>15</v>
      </c>
      <c r="E32" s="51">
        <v>399830</v>
      </c>
      <c r="F32" s="27">
        <f>D32</f>
        <v>15</v>
      </c>
      <c r="G32" s="57">
        <f>E32</f>
        <v>399830</v>
      </c>
      <c r="H32" s="29"/>
      <c r="I32" s="30"/>
    </row>
    <row r="33" spans="1:9" ht="30">
      <c r="A33" s="25" t="s">
        <v>22</v>
      </c>
      <c r="B33" s="26" t="s">
        <v>83</v>
      </c>
      <c r="C33" s="27" t="s">
        <v>80</v>
      </c>
      <c r="D33" s="27">
        <v>120</v>
      </c>
      <c r="E33" s="52"/>
      <c r="F33" s="27">
        <f>D33</f>
        <v>120</v>
      </c>
      <c r="G33" s="59"/>
      <c r="H33" s="29"/>
      <c r="I33" s="30"/>
    </row>
    <row r="34" spans="1:9">
      <c r="A34" s="17" t="s">
        <v>23</v>
      </c>
      <c r="B34" s="18" t="s">
        <v>25</v>
      </c>
      <c r="C34" s="19"/>
      <c r="D34" s="19"/>
      <c r="E34" s="36">
        <f>SUM(E35:E38)</f>
        <v>419153</v>
      </c>
      <c r="F34" s="20"/>
      <c r="G34" s="36">
        <f>SUM(G35+G38)</f>
        <v>419153</v>
      </c>
      <c r="H34" s="20"/>
      <c r="I34" s="21"/>
    </row>
    <row r="35" spans="1:9" ht="30">
      <c r="A35" s="25" t="s">
        <v>24</v>
      </c>
      <c r="B35" s="26" t="s">
        <v>95</v>
      </c>
      <c r="C35" s="27" t="s">
        <v>80</v>
      </c>
      <c r="D35" s="27">
        <v>10</v>
      </c>
      <c r="E35" s="51">
        <v>419153</v>
      </c>
      <c r="F35" s="27">
        <f>D35</f>
        <v>10</v>
      </c>
      <c r="G35" s="57">
        <f>E35</f>
        <v>419153</v>
      </c>
      <c r="H35" s="29"/>
      <c r="I35" s="30"/>
    </row>
    <row r="36" spans="1:9" ht="30">
      <c r="A36" s="25" t="s">
        <v>98</v>
      </c>
      <c r="B36" s="26" t="s">
        <v>83</v>
      </c>
      <c r="C36" s="27" t="s">
        <v>80</v>
      </c>
      <c r="D36" s="27">
        <v>120</v>
      </c>
      <c r="E36" s="56"/>
      <c r="F36" s="27">
        <f>D36</f>
        <v>120</v>
      </c>
      <c r="G36" s="58"/>
      <c r="H36" s="29"/>
      <c r="I36" s="30"/>
    </row>
    <row r="37" spans="1:9" ht="30">
      <c r="A37" s="25" t="s">
        <v>99</v>
      </c>
      <c r="B37" s="26" t="s">
        <v>96</v>
      </c>
      <c r="C37" s="27" t="s">
        <v>81</v>
      </c>
      <c r="D37" s="27">
        <v>420</v>
      </c>
      <c r="E37" s="56"/>
      <c r="F37" s="27">
        <f>D37</f>
        <v>420</v>
      </c>
      <c r="G37" s="58"/>
      <c r="H37" s="29"/>
      <c r="I37" s="30"/>
    </row>
    <row r="38" spans="1:9" ht="30">
      <c r="A38" s="25" t="s">
        <v>100</v>
      </c>
      <c r="B38" s="26" t="s">
        <v>97</v>
      </c>
      <c r="C38" s="27" t="s">
        <v>81</v>
      </c>
      <c r="D38" s="27">
        <v>600</v>
      </c>
      <c r="E38" s="52"/>
      <c r="F38" s="27">
        <f>D38</f>
        <v>600</v>
      </c>
      <c r="G38" s="59"/>
      <c r="H38" s="29"/>
      <c r="I38" s="30"/>
    </row>
    <row r="39" spans="1:9" s="15" customFormat="1" ht="14.25">
      <c r="A39" s="12"/>
      <c r="B39" s="16" t="s">
        <v>43</v>
      </c>
      <c r="C39" s="13"/>
      <c r="D39" s="13"/>
      <c r="E39" s="32">
        <f>E14+E18+E22+E26+E31+E34</f>
        <v>3102195</v>
      </c>
      <c r="F39" s="33"/>
      <c r="G39" s="32">
        <f>G14+G18+G22+G26+G31+G34</f>
        <v>3102195</v>
      </c>
      <c r="H39" s="14"/>
      <c r="I39" s="11"/>
    </row>
    <row r="40" spans="1:9">
      <c r="A40" s="49" t="s">
        <v>77</v>
      </c>
      <c r="B40" s="49"/>
      <c r="C40" s="49"/>
      <c r="D40" s="49"/>
      <c r="E40" s="49"/>
      <c r="F40" s="49"/>
      <c r="G40" s="49"/>
      <c r="H40" s="49"/>
      <c r="I40" s="49"/>
    </row>
    <row r="41" spans="1:9" ht="9.75" customHeight="1">
      <c r="A41" s="5"/>
      <c r="B41" s="5"/>
      <c r="C41" s="5"/>
      <c r="D41" s="5"/>
      <c r="E41" s="5"/>
      <c r="F41" s="5"/>
      <c r="G41" s="5"/>
      <c r="H41" s="5"/>
      <c r="I41" s="5"/>
    </row>
    <row r="42" spans="1:9" ht="15.75">
      <c r="A42" s="50" t="s">
        <v>40</v>
      </c>
      <c r="B42" s="50"/>
      <c r="C42" s="8"/>
      <c r="D42" s="6"/>
      <c r="E42" s="6"/>
      <c r="F42" s="6"/>
    </row>
    <row r="43" spans="1:9" ht="8.25" customHeight="1">
      <c r="A43" s="9"/>
      <c r="B43" s="9"/>
      <c r="C43" s="8"/>
      <c r="D43" s="6"/>
      <c r="E43" s="6"/>
      <c r="F43" s="6"/>
    </row>
    <row r="44" spans="1:9" ht="9" customHeight="1">
      <c r="A44" s="34"/>
      <c r="B44" s="7"/>
      <c r="C44" s="7"/>
    </row>
    <row r="45" spans="1:9" ht="31.5" customHeight="1">
      <c r="A45" s="46" t="s">
        <v>55</v>
      </c>
      <c r="B45" s="46"/>
      <c r="C45" s="46"/>
      <c r="D45" s="47"/>
      <c r="E45" s="47"/>
      <c r="F45" s="47" t="s">
        <v>75</v>
      </c>
      <c r="G45" s="47"/>
    </row>
    <row r="46" spans="1:9" ht="11.25" customHeight="1">
      <c r="A46" s="34"/>
      <c r="B46" s="7"/>
      <c r="C46" s="7"/>
      <c r="D46" s="48" t="s">
        <v>38</v>
      </c>
      <c r="E46" s="48"/>
      <c r="F46" s="48" t="s">
        <v>41</v>
      </c>
      <c r="G46" s="48"/>
    </row>
    <row r="47" spans="1:9" ht="9" customHeight="1">
      <c r="A47" s="34"/>
      <c r="B47" s="7"/>
      <c r="C47" s="7"/>
    </row>
    <row r="48" spans="1:9" ht="31.5" customHeight="1">
      <c r="A48" s="46" t="s">
        <v>42</v>
      </c>
      <c r="B48" s="46"/>
      <c r="C48" s="46"/>
      <c r="D48" s="47"/>
      <c r="E48" s="47"/>
      <c r="F48" s="47" t="s">
        <v>54</v>
      </c>
      <c r="G48" s="47"/>
    </row>
    <row r="49" spans="1:7" ht="11.25" customHeight="1">
      <c r="A49" s="34"/>
      <c r="B49" s="7"/>
      <c r="C49" s="7"/>
      <c r="D49" s="48" t="s">
        <v>38</v>
      </c>
      <c r="E49" s="48"/>
      <c r="F49" s="48" t="s">
        <v>41</v>
      </c>
      <c r="G49" s="48"/>
    </row>
    <row r="50" spans="1:7" ht="8.25" customHeight="1"/>
    <row r="51" spans="1:7" ht="14.25" customHeight="1">
      <c r="A51" s="46" t="s">
        <v>44</v>
      </c>
      <c r="B51" s="46"/>
      <c r="C51" s="46"/>
      <c r="D51" s="47"/>
      <c r="E51" s="47"/>
      <c r="F51" s="47" t="s">
        <v>51</v>
      </c>
      <c r="G51" s="47"/>
    </row>
    <row r="52" spans="1:7" ht="11.25" customHeight="1">
      <c r="A52" s="34"/>
      <c r="B52" s="7"/>
      <c r="C52" s="7"/>
      <c r="D52" s="48" t="s">
        <v>38</v>
      </c>
      <c r="E52" s="48"/>
      <c r="F52" s="48" t="s">
        <v>41</v>
      </c>
      <c r="G52" s="48"/>
    </row>
    <row r="53" spans="1:7" ht="7.5" customHeight="1"/>
    <row r="54" spans="1:7" ht="15" customHeight="1">
      <c r="A54" s="46" t="s">
        <v>45</v>
      </c>
      <c r="B54" s="46"/>
      <c r="C54" s="46"/>
      <c r="D54" s="47"/>
      <c r="E54" s="47"/>
      <c r="F54" s="47" t="s">
        <v>104</v>
      </c>
      <c r="G54" s="47"/>
    </row>
    <row r="55" spans="1:7" ht="11.25" customHeight="1">
      <c r="A55" s="34"/>
      <c r="B55" s="7"/>
      <c r="C55" s="7"/>
      <c r="D55" s="48" t="s">
        <v>38</v>
      </c>
      <c r="E55" s="48"/>
      <c r="F55" s="48" t="s">
        <v>41</v>
      </c>
      <c r="G55" s="48"/>
    </row>
    <row r="56" spans="1:7" ht="7.5" customHeight="1"/>
    <row r="57" spans="1:7" ht="15.75" customHeight="1">
      <c r="A57" s="46" t="s">
        <v>103</v>
      </c>
      <c r="B57" s="46"/>
      <c r="C57" s="46"/>
      <c r="D57" s="47"/>
      <c r="E57" s="47"/>
      <c r="F57" s="47" t="s">
        <v>72</v>
      </c>
      <c r="G57" s="47"/>
    </row>
    <row r="58" spans="1:7" ht="11.25" customHeight="1">
      <c r="A58" s="34"/>
      <c r="B58" s="7"/>
      <c r="C58" s="7"/>
      <c r="D58" s="48" t="s">
        <v>38</v>
      </c>
      <c r="E58" s="48"/>
      <c r="F58" s="48" t="s">
        <v>41</v>
      </c>
      <c r="G58" s="48"/>
    </row>
    <row r="59" spans="1:7" ht="8.25" customHeight="1"/>
    <row r="60" spans="1:7" ht="15.75" customHeight="1">
      <c r="A60" s="46" t="s">
        <v>46</v>
      </c>
      <c r="B60" s="46"/>
      <c r="C60" s="46"/>
      <c r="D60" s="47"/>
      <c r="E60" s="47"/>
      <c r="F60" s="47" t="s">
        <v>73</v>
      </c>
      <c r="G60" s="47"/>
    </row>
    <row r="61" spans="1:7" ht="11.25" customHeight="1">
      <c r="A61" s="34"/>
      <c r="B61" s="7"/>
      <c r="C61" s="7"/>
      <c r="D61" s="48" t="s">
        <v>38</v>
      </c>
      <c r="E61" s="48"/>
      <c r="F61" s="48" t="s">
        <v>41</v>
      </c>
      <c r="G61" s="48"/>
    </row>
    <row r="62" spans="1:7" ht="6" customHeight="1"/>
    <row r="63" spans="1:7" ht="15.75" customHeight="1">
      <c r="A63" s="46" t="s">
        <v>101</v>
      </c>
      <c r="B63" s="46"/>
      <c r="C63" s="46"/>
      <c r="D63" s="47"/>
      <c r="E63" s="47"/>
      <c r="F63" s="47" t="s">
        <v>102</v>
      </c>
      <c r="G63" s="47"/>
    </row>
    <row r="64" spans="1:7" ht="11.25" customHeight="1">
      <c r="A64" s="34"/>
      <c r="B64" s="7"/>
      <c r="C64" s="7"/>
      <c r="D64" s="48" t="s">
        <v>38</v>
      </c>
      <c r="E64" s="48"/>
      <c r="F64" s="48" t="s">
        <v>41</v>
      </c>
      <c r="G64" s="48"/>
    </row>
    <row r="65" spans="1:7" ht="9" customHeight="1"/>
    <row r="66" spans="1:7" ht="15.75" customHeight="1">
      <c r="A66" s="46" t="s">
        <v>47</v>
      </c>
      <c r="B66" s="46"/>
      <c r="C66" s="46"/>
      <c r="D66" s="47"/>
      <c r="E66" s="47"/>
      <c r="F66" s="47" t="s">
        <v>74</v>
      </c>
      <c r="G66" s="47"/>
    </row>
    <row r="67" spans="1:7" ht="11.25" customHeight="1">
      <c r="A67" s="34"/>
      <c r="B67" s="7"/>
      <c r="C67" s="7"/>
      <c r="D67" s="48" t="s">
        <v>38</v>
      </c>
      <c r="E67" s="48"/>
      <c r="F67" s="48" t="s">
        <v>41</v>
      </c>
      <c r="G67" s="48"/>
    </row>
    <row r="68" spans="1:7" ht="8.25" customHeight="1"/>
    <row r="69" spans="1:7" ht="15.75" customHeight="1">
      <c r="A69" s="46" t="s">
        <v>48</v>
      </c>
      <c r="B69" s="46"/>
      <c r="C69" s="46"/>
      <c r="D69" s="47"/>
      <c r="E69" s="47"/>
      <c r="F69" s="47" t="s">
        <v>105</v>
      </c>
      <c r="G69" s="47"/>
    </row>
    <row r="70" spans="1:7" ht="11.25" customHeight="1">
      <c r="A70" s="34"/>
      <c r="B70" s="7"/>
      <c r="C70" s="7"/>
      <c r="D70" s="48" t="s">
        <v>38</v>
      </c>
      <c r="E70" s="48"/>
      <c r="F70" s="48" t="s">
        <v>41</v>
      </c>
      <c r="G70" s="48"/>
    </row>
    <row r="71" spans="1:7" ht="8.25" customHeight="1"/>
    <row r="72" spans="1:7" ht="15.75" customHeight="1">
      <c r="A72" s="46" t="s">
        <v>49</v>
      </c>
      <c r="B72" s="46"/>
      <c r="C72" s="46"/>
      <c r="D72" s="47"/>
      <c r="E72" s="47"/>
      <c r="F72" s="47" t="s">
        <v>52</v>
      </c>
      <c r="G72" s="47"/>
    </row>
    <row r="73" spans="1:7" ht="11.25" customHeight="1">
      <c r="A73" s="34"/>
      <c r="B73" s="7"/>
      <c r="C73" s="7"/>
      <c r="D73" s="48" t="s">
        <v>38</v>
      </c>
      <c r="E73" s="48"/>
      <c r="F73" s="48" t="s">
        <v>41</v>
      </c>
      <c r="G73" s="48"/>
    </row>
    <row r="74" spans="1:7" ht="13.5" customHeight="1"/>
    <row r="75" spans="1:7" ht="15.75" customHeight="1">
      <c r="A75" s="46" t="s">
        <v>50</v>
      </c>
      <c r="B75" s="46"/>
      <c r="C75" s="46"/>
      <c r="D75" s="47"/>
      <c r="E75" s="47"/>
      <c r="F75" s="47" t="s">
        <v>53</v>
      </c>
      <c r="G75" s="47"/>
    </row>
    <row r="76" spans="1:7" ht="11.25" customHeight="1">
      <c r="A76" s="34"/>
      <c r="B76" s="7"/>
      <c r="C76" s="7"/>
      <c r="D76" s="48" t="s">
        <v>38</v>
      </c>
      <c r="E76" s="48"/>
      <c r="F76" s="48" t="s">
        <v>41</v>
      </c>
      <c r="G76" s="48"/>
    </row>
    <row r="77" spans="1:7" ht="13.5" customHeight="1"/>
    <row r="78" spans="1:7" ht="15.75" customHeight="1">
      <c r="A78" s="46" t="s">
        <v>56</v>
      </c>
      <c r="B78" s="46"/>
      <c r="C78" s="46"/>
      <c r="D78" s="47"/>
      <c r="E78" s="47"/>
      <c r="F78" s="47" t="s">
        <v>57</v>
      </c>
      <c r="G78" s="47"/>
    </row>
    <row r="79" spans="1:7" ht="11.25" customHeight="1">
      <c r="A79" s="34"/>
      <c r="B79" s="7"/>
      <c r="C79" s="7"/>
      <c r="D79" s="48" t="s">
        <v>38</v>
      </c>
      <c r="E79" s="48"/>
      <c r="F79" s="48" t="s">
        <v>41</v>
      </c>
      <c r="G79" s="48"/>
    </row>
    <row r="80" spans="1:7" ht="11.25" customHeight="1"/>
    <row r="81" spans="1:7" ht="15.75" customHeight="1">
      <c r="A81" s="46" t="s">
        <v>58</v>
      </c>
      <c r="B81" s="46"/>
      <c r="C81" s="46"/>
      <c r="D81" s="47"/>
      <c r="E81" s="47"/>
      <c r="F81" s="47" t="s">
        <v>59</v>
      </c>
      <c r="G81" s="47"/>
    </row>
    <row r="82" spans="1:7" ht="11.25" customHeight="1">
      <c r="A82" s="34"/>
      <c r="B82" s="7"/>
      <c r="C82" s="7"/>
      <c r="D82" s="48" t="s">
        <v>38</v>
      </c>
      <c r="E82" s="48"/>
      <c r="F82" s="48" t="s">
        <v>41</v>
      </c>
      <c r="G82" s="48"/>
    </row>
    <row r="83" spans="1:7" ht="8.25" customHeight="1"/>
    <row r="84" spans="1:7" ht="15.75" customHeight="1">
      <c r="A84" s="46" t="s">
        <v>60</v>
      </c>
      <c r="B84" s="46"/>
      <c r="C84" s="46"/>
      <c r="D84" s="47"/>
      <c r="E84" s="47"/>
      <c r="F84" s="47" t="s">
        <v>61</v>
      </c>
      <c r="G84" s="47"/>
    </row>
    <row r="85" spans="1:7" ht="11.25" customHeight="1">
      <c r="A85" s="34"/>
      <c r="B85" s="7"/>
      <c r="C85" s="7"/>
      <c r="D85" s="48" t="s">
        <v>38</v>
      </c>
      <c r="E85" s="48"/>
      <c r="F85" s="48" t="s">
        <v>41</v>
      </c>
      <c r="G85" s="48"/>
    </row>
    <row r="86" spans="1:7" ht="10.5" customHeight="1"/>
    <row r="87" spans="1:7" ht="15.75" customHeight="1">
      <c r="A87" s="46" t="s">
        <v>62</v>
      </c>
      <c r="B87" s="46"/>
      <c r="C87" s="46"/>
      <c r="D87" s="47"/>
      <c r="E87" s="47"/>
      <c r="F87" s="47" t="s">
        <v>106</v>
      </c>
      <c r="G87" s="47"/>
    </row>
    <row r="88" spans="1:7" ht="11.25" customHeight="1">
      <c r="A88" s="34"/>
      <c r="B88" s="7"/>
      <c r="C88" s="7"/>
      <c r="D88" s="48" t="s">
        <v>38</v>
      </c>
      <c r="E88" s="48"/>
      <c r="F88" s="48" t="s">
        <v>41</v>
      </c>
      <c r="G88" s="48"/>
    </row>
    <row r="89" spans="1:7" ht="9.75" customHeight="1"/>
    <row r="90" spans="1:7" ht="15.75">
      <c r="A90" s="46" t="s">
        <v>63</v>
      </c>
      <c r="B90" s="46"/>
      <c r="C90" s="46"/>
      <c r="D90" s="47"/>
      <c r="E90" s="47"/>
      <c r="F90" s="47" t="s">
        <v>64</v>
      </c>
      <c r="G90" s="47"/>
    </row>
    <row r="91" spans="1:7" ht="15.75">
      <c r="A91" s="34"/>
      <c r="B91" s="7"/>
      <c r="C91" s="7"/>
      <c r="D91" s="48" t="s">
        <v>38</v>
      </c>
      <c r="E91" s="48"/>
      <c r="F91" s="48" t="s">
        <v>41</v>
      </c>
      <c r="G91" s="48"/>
    </row>
    <row r="92" spans="1:7" ht="9" customHeight="1"/>
    <row r="93" spans="1:7" ht="15.75">
      <c r="A93" s="46" t="s">
        <v>65</v>
      </c>
      <c r="B93" s="46"/>
      <c r="C93" s="46"/>
      <c r="D93" s="47"/>
      <c r="E93" s="47"/>
      <c r="F93" s="47" t="s">
        <v>107</v>
      </c>
      <c r="G93" s="47"/>
    </row>
    <row r="94" spans="1:7" ht="15.75">
      <c r="A94" s="34"/>
      <c r="B94" s="7"/>
      <c r="C94" s="7"/>
      <c r="D94" s="48" t="s">
        <v>38</v>
      </c>
      <c r="E94" s="48"/>
      <c r="F94" s="48" t="s">
        <v>41</v>
      </c>
      <c r="G94" s="48"/>
    </row>
    <row r="95" spans="1:7" ht="7.5" customHeight="1"/>
    <row r="96" spans="1:7" ht="15.75">
      <c r="A96" s="46" t="s">
        <v>66</v>
      </c>
      <c r="B96" s="46"/>
      <c r="C96" s="46"/>
      <c r="D96" s="47"/>
      <c r="E96" s="47"/>
      <c r="F96" s="47" t="s">
        <v>69</v>
      </c>
      <c r="G96" s="47"/>
    </row>
    <row r="97" spans="1:7" ht="15.75">
      <c r="A97" s="34"/>
      <c r="B97" s="7"/>
      <c r="C97" s="7"/>
      <c r="D97" s="48" t="s">
        <v>38</v>
      </c>
      <c r="E97" s="48"/>
      <c r="F97" s="48" t="s">
        <v>41</v>
      </c>
      <c r="G97" s="48"/>
    </row>
    <row r="98" spans="1:7" ht="9.75" customHeight="1"/>
    <row r="99" spans="1:7" ht="15.75">
      <c r="A99" s="46" t="s">
        <v>67</v>
      </c>
      <c r="B99" s="46"/>
      <c r="C99" s="46"/>
      <c r="D99" s="47"/>
      <c r="E99" s="47"/>
      <c r="F99" s="47" t="s">
        <v>70</v>
      </c>
      <c r="G99" s="47"/>
    </row>
    <row r="100" spans="1:7" ht="15.75">
      <c r="A100" s="34"/>
      <c r="B100" s="7"/>
      <c r="C100" s="7"/>
      <c r="D100" s="48" t="s">
        <v>38</v>
      </c>
      <c r="E100" s="48"/>
      <c r="F100" s="48" t="s">
        <v>41</v>
      </c>
      <c r="G100" s="48"/>
    </row>
    <row r="101" spans="1:7" ht="8.25" customHeight="1"/>
    <row r="102" spans="1:7" ht="15.75">
      <c r="A102" s="46" t="s">
        <v>68</v>
      </c>
      <c r="B102" s="46"/>
      <c r="C102" s="46"/>
      <c r="D102" s="47"/>
      <c r="E102" s="47"/>
      <c r="F102" s="47" t="s">
        <v>71</v>
      </c>
      <c r="G102" s="47"/>
    </row>
    <row r="103" spans="1:7" ht="15.75">
      <c r="A103" s="34"/>
      <c r="B103" s="7"/>
      <c r="C103" s="7"/>
      <c r="D103" s="48" t="s">
        <v>38</v>
      </c>
      <c r="E103" s="48"/>
      <c r="F103" s="48" t="s">
        <v>41</v>
      </c>
      <c r="G103" s="48"/>
    </row>
    <row r="104" spans="1:7" ht="7.5" customHeight="1"/>
    <row r="105" spans="1:7" ht="47.25" customHeight="1">
      <c r="A105" s="46" t="s">
        <v>108</v>
      </c>
      <c r="B105" s="46"/>
      <c r="C105" s="46"/>
      <c r="D105" s="47"/>
      <c r="E105" s="47"/>
      <c r="F105" s="47" t="s">
        <v>109</v>
      </c>
      <c r="G105" s="47"/>
    </row>
    <row r="106" spans="1:7" ht="15.75">
      <c r="A106" s="38"/>
      <c r="B106" s="7"/>
      <c r="C106" s="7"/>
      <c r="D106" s="48" t="s">
        <v>38</v>
      </c>
      <c r="E106" s="48"/>
      <c r="F106" s="48" t="s">
        <v>41</v>
      </c>
      <c r="G106" s="48"/>
    </row>
  </sheetData>
  <mergeCells count="134">
    <mergeCell ref="A105:C105"/>
    <mergeCell ref="D105:E105"/>
    <mergeCell ref="F105:G105"/>
    <mergeCell ref="D106:E106"/>
    <mergeCell ref="F106:G106"/>
    <mergeCell ref="D103:E103"/>
    <mergeCell ref="F103:G103"/>
    <mergeCell ref="E27:E28"/>
    <mergeCell ref="E15:E17"/>
    <mergeCell ref="G15:G17"/>
    <mergeCell ref="E19:E21"/>
    <mergeCell ref="G19:G21"/>
    <mergeCell ref="E23:E25"/>
    <mergeCell ref="G23:G25"/>
    <mergeCell ref="G27:G28"/>
    <mergeCell ref="E32:E33"/>
    <mergeCell ref="G32:G33"/>
    <mergeCell ref="E35:E38"/>
    <mergeCell ref="G35:G38"/>
    <mergeCell ref="A99:C99"/>
    <mergeCell ref="D99:E99"/>
    <mergeCell ref="F99:G99"/>
    <mergeCell ref="D100:E100"/>
    <mergeCell ref="F100:G100"/>
    <mergeCell ref="A102:C102"/>
    <mergeCell ref="D102:E102"/>
    <mergeCell ref="F102:G102"/>
    <mergeCell ref="D94:E94"/>
    <mergeCell ref="F94:G94"/>
    <mergeCell ref="A96:C96"/>
    <mergeCell ref="D96:E96"/>
    <mergeCell ref="F96:G96"/>
    <mergeCell ref="D97:E97"/>
    <mergeCell ref="F97:G97"/>
    <mergeCell ref="A90:C90"/>
    <mergeCell ref="D90:E90"/>
    <mergeCell ref="F90:G90"/>
    <mergeCell ref="D91:E91"/>
    <mergeCell ref="F91:G91"/>
    <mergeCell ref="A93:C93"/>
    <mergeCell ref="D93:E93"/>
    <mergeCell ref="F93:G93"/>
    <mergeCell ref="D85:E85"/>
    <mergeCell ref="F85:G85"/>
    <mergeCell ref="A87:C87"/>
    <mergeCell ref="D87:E87"/>
    <mergeCell ref="F87:G87"/>
    <mergeCell ref="D88:E88"/>
    <mergeCell ref="F88:G88"/>
    <mergeCell ref="A81:C81"/>
    <mergeCell ref="D81:E81"/>
    <mergeCell ref="F81:G81"/>
    <mergeCell ref="D82:E82"/>
    <mergeCell ref="F82:G82"/>
    <mergeCell ref="A84:C84"/>
    <mergeCell ref="D84:E84"/>
    <mergeCell ref="F84:G84"/>
    <mergeCell ref="D76:E76"/>
    <mergeCell ref="F76:G76"/>
    <mergeCell ref="A78:C78"/>
    <mergeCell ref="D78:E78"/>
    <mergeCell ref="F78:G78"/>
    <mergeCell ref="D79:E79"/>
    <mergeCell ref="F79:G79"/>
    <mergeCell ref="A72:C72"/>
    <mergeCell ref="D72:E72"/>
    <mergeCell ref="F72:G72"/>
    <mergeCell ref="D73:E73"/>
    <mergeCell ref="F73:G73"/>
    <mergeCell ref="A75:C75"/>
    <mergeCell ref="D75:E75"/>
    <mergeCell ref="F75:G75"/>
    <mergeCell ref="D67:E67"/>
    <mergeCell ref="F67:G67"/>
    <mergeCell ref="A69:C69"/>
    <mergeCell ref="D69:E69"/>
    <mergeCell ref="F69:G69"/>
    <mergeCell ref="D70:E70"/>
    <mergeCell ref="F70:G70"/>
    <mergeCell ref="A63:C63"/>
    <mergeCell ref="D63:E63"/>
    <mergeCell ref="F63:G63"/>
    <mergeCell ref="D64:E64"/>
    <mergeCell ref="F64:G64"/>
    <mergeCell ref="A66:C66"/>
    <mergeCell ref="D66:E66"/>
    <mergeCell ref="F66:G66"/>
    <mergeCell ref="D58:E58"/>
    <mergeCell ref="F58:G58"/>
    <mergeCell ref="A60:C60"/>
    <mergeCell ref="D60:E60"/>
    <mergeCell ref="F60:G60"/>
    <mergeCell ref="D61:E61"/>
    <mergeCell ref="F61:G61"/>
    <mergeCell ref="A54:C54"/>
    <mergeCell ref="D54:E54"/>
    <mergeCell ref="F54:G54"/>
    <mergeCell ref="D55:E55"/>
    <mergeCell ref="F55:G55"/>
    <mergeCell ref="A57:C57"/>
    <mergeCell ref="D57:E57"/>
    <mergeCell ref="F57:G57"/>
    <mergeCell ref="A51:C51"/>
    <mergeCell ref="D51:E51"/>
    <mergeCell ref="F51:G51"/>
    <mergeCell ref="D52:E52"/>
    <mergeCell ref="F52:G52"/>
    <mergeCell ref="A48:C48"/>
    <mergeCell ref="D48:E48"/>
    <mergeCell ref="F48:G48"/>
    <mergeCell ref="D49:E49"/>
    <mergeCell ref="F49:G49"/>
    <mergeCell ref="A40:I40"/>
    <mergeCell ref="A42:B42"/>
    <mergeCell ref="A45:C45"/>
    <mergeCell ref="D45:E45"/>
    <mergeCell ref="F45:G45"/>
    <mergeCell ref="D46:E46"/>
    <mergeCell ref="F46:G46"/>
    <mergeCell ref="A11:I11"/>
    <mergeCell ref="A12:A13"/>
    <mergeCell ref="B12:B13"/>
    <mergeCell ref="C12:C13"/>
    <mergeCell ref="D12:D13"/>
    <mergeCell ref="E12:E13"/>
    <mergeCell ref="F12:G12"/>
    <mergeCell ref="H12:I12"/>
    <mergeCell ref="H1:I1"/>
    <mergeCell ref="H2:I2"/>
    <mergeCell ref="H5:I5"/>
    <mergeCell ref="H6:I6"/>
    <mergeCell ref="A8:I8"/>
    <mergeCell ref="A9:I9"/>
    <mergeCell ref="A10:I10"/>
  </mergeCells>
  <pageMargins left="0.43307086614173229" right="0.43307086614173229" top="0.74803149606299213" bottom="0.59055118110236227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2020-01-10T01:50:15Z</dcterms:modified>
</cp:coreProperties>
</file>