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392" windowHeight="41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<sst xmlns="http://schemas.openxmlformats.org/spreadsheetml/2006/main" count="25" uniqueCount="25">
  <si>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Наименование показателя</t>
  </si>
  <si>
    <t xml:space="preserve"> 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</si>
  <si>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сичтемы Российской Федерации в валюте Российской Федерации</t>
  </si>
  <si>
    <t>Получение бюджетных кредитов от других бюджетов бюджетной сичтемы Российской Федерации бюджетами муниципальных районов в валюте Российской Федерации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</si>
  <si>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</si>
  <si>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</si>
  <si>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</si>
  <si>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</si>
  <si>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</si>
  <si>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</si>
  <si>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 муниципальных районов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</si>
  <si>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</si>
  <si>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</si>
  <si>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Погашение кредитов,предоставленных кредитными организациями в валюте Российской Федерации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</si>
  <si>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</si>
  <si>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ИСТОЧНИКИ ФИНАНСИРОВАНИЯ ДЕФИЦИТОВ БЮДЖЕТОВ</t>
  </si>
  <si>
    <t>тыс. руб.</t>
  </si>
  <si>
    <t>План 2016</t>
  </si>
  <si>
    <t>% исполнения</t>
  </si>
  <si>
    <t xml:space="preserve">             к решению районного Совета</t>
  </si>
  <si>
    <t xml:space="preserve">             народных депутатов</t>
  </si>
  <si>
    <t>Исполнение по источникам финансирования дефицита районного бюджета за 2016 год</t>
  </si>
  <si>
    <t>Исполнено  2016</t>
  </si>
  <si>
    <t xml:space="preserve">             Приложение № 3</t>
  </si>
  <si>
    <t xml:space="preserve">             от   26.06.2017 № 189/41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</si>
</sst>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00"/>
    <numFmt numFmtId="174" formatCode="#,##0.0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25" fillId="24" borderId="1" applyNumberFormat="0" applyAlignment="0" applyProtection="0"/>
    <xf numFmtId="0" fontId="7" fillId="2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88">
      <alignment/>
      <protection/>
    </xf>
    <xf numFmtId="0" fontId="2" fillId="0" borderId="0" xfId="88" applyFont="1" applyFill="1" applyAlignment="1">
      <alignment horizontal="left"/>
      <protection/>
    </xf>
    <xf numFmtId="172" fontId="2" fillId="0" borderId="0" xfId="88" applyNumberFormat="1" applyFont="1" applyFill="1" applyBorder="1" applyAlignment="1">
      <alignment horizontal="center"/>
      <protection/>
    </xf>
    <xf numFmtId="172" fontId="2" fillId="0" borderId="0" xfId="88" applyNumberFormat="1" applyFont="1" applyFill="1" applyBorder="1" applyAlignment="1">
      <alignment/>
      <protection/>
    </xf>
    <xf numFmtId="0" fontId="2" fillId="0" borderId="0" xfId="88" applyFont="1" applyFill="1">
      <alignment/>
      <protection/>
    </xf>
    <xf numFmtId="2" fontId="2" fillId="0" borderId="0" xfId="88" applyNumberFormat="1" applyFont="1" applyFill="1">
      <alignment/>
      <protection/>
    </xf>
    <xf numFmtId="0" fontId="2" fillId="0" borderId="0" xfId="88" applyFont="1" applyFill="1" applyBorder="1" applyAlignment="1">
      <alignment horizontal="center" wrapText="1"/>
      <protection/>
    </xf>
    <xf numFmtId="0" fontId="20" fillId="0" borderId="0" xfId="88" applyFont="1" applyFill="1" applyAlignment="1">
      <alignment vertical="top" wrapText="1"/>
      <protection/>
    </xf>
    <xf numFmtId="0" fontId="3" fillId="0" borderId="0" xfId="88" applyFont="1" applyFill="1">
      <alignment/>
      <protection/>
    </xf>
    <xf numFmtId="4" fontId="2" fillId="0" borderId="0" xfId="88" applyNumberFormat="1" applyFont="1" applyFill="1" applyBorder="1">
      <alignment/>
      <protection/>
    </xf>
    <xf numFmtId="4" fontId="2" fillId="0" borderId="0" xfId="88" applyNumberFormat="1" applyFont="1" applyFill="1" applyBorder="1" applyAlignment="1">
      <alignment horizontal="center" wrapText="1"/>
      <protection/>
    </xf>
    <xf numFmtId="0" fontId="21" fillId="0" borderId="15" xfId="88" applyFont="1" applyFill="1" applyBorder="1" applyAlignment="1">
      <alignment horizontal="left" wrapText="1"/>
      <protection/>
    </xf>
    <xf numFmtId="0" fontId="19" fillId="0" borderId="15" xfId="88" applyFont="1" applyFill="1" applyBorder="1" applyAlignment="1">
      <alignment horizontal="left" wrapText="1"/>
      <protection/>
    </xf>
    <xf numFmtId="174" fontId="19" fillId="0" borderId="0" xfId="88" applyNumberFormat="1" applyFont="1" applyFill="1" applyBorder="1" applyAlignment="1">
      <alignment horizontal="center" wrapText="1"/>
      <protection/>
    </xf>
    <xf numFmtId="174" fontId="19" fillId="0" borderId="16" xfId="88" applyNumberFormat="1" applyFont="1" applyFill="1" applyBorder="1" applyAlignment="1">
      <alignment horizontal="right" shrinkToFit="1"/>
      <protection/>
    </xf>
    <xf numFmtId="174" fontId="19" fillId="0" borderId="16" xfId="88" applyNumberFormat="1" applyFont="1" applyFill="1" applyBorder="1">
      <alignment/>
      <protection/>
    </xf>
    <xf numFmtId="0" fontId="21" fillId="25" borderId="17" xfId="88" applyFont="1" applyFill="1" applyBorder="1" applyAlignment="1">
      <alignment horizontal="left" wrapText="1"/>
      <protection/>
    </xf>
    <xf numFmtId="172" fontId="21" fillId="0" borderId="16" xfId="88" applyNumberFormat="1" applyFont="1" applyFill="1" applyBorder="1" applyAlignment="1">
      <alignment/>
      <protection/>
    </xf>
    <xf numFmtId="172" fontId="19" fillId="0" borderId="16" xfId="88" applyNumberFormat="1" applyFont="1" applyFill="1" applyBorder="1" applyAlignment="1">
      <alignment/>
      <protection/>
    </xf>
    <xf numFmtId="172" fontId="19" fillId="0" borderId="16" xfId="88" applyNumberFormat="1" applyFont="1" applyBorder="1" applyAlignment="1">
      <alignment/>
      <protection/>
    </xf>
    <xf numFmtId="0" fontId="20" fillId="0" borderId="0" xfId="88" applyFont="1" applyAlignment="1">
      <alignment horizontal="right"/>
      <protection/>
    </xf>
    <xf numFmtId="4" fontId="19" fillId="0" borderId="0" xfId="88" applyNumberFormat="1" applyFont="1" applyFill="1" applyBorder="1" applyAlignment="1">
      <alignment/>
      <protection/>
    </xf>
    <xf numFmtId="4" fontId="19" fillId="0" borderId="0" xfId="88" applyNumberFormat="1" applyFont="1" applyFill="1" applyBorder="1" applyAlignment="1">
      <alignment horizontal="center"/>
      <protection/>
    </xf>
    <xf numFmtId="174" fontId="19" fillId="0" borderId="0" xfId="88" applyNumberFormat="1" applyFont="1" applyFill="1" applyBorder="1" applyAlignment="1">
      <alignment horizontal="center"/>
      <protection/>
    </xf>
    <xf numFmtId="172" fontId="19" fillId="0" borderId="0" xfId="88" applyNumberFormat="1" applyFont="1" applyFill="1" applyBorder="1" applyAlignment="1">
      <alignment/>
      <protection/>
    </xf>
    <xf numFmtId="172" fontId="19" fillId="0" borderId="0" xfId="88" applyNumberFormat="1" applyFont="1" applyFill="1" applyBorder="1" applyAlignment="1">
      <alignment horizontal="center"/>
      <protection/>
    </xf>
    <xf numFmtId="0" fontId="24" fillId="0" borderId="0" xfId="88" applyFont="1">
      <alignment/>
      <protection/>
    </xf>
    <xf numFmtId="4" fontId="19" fillId="0" borderId="0" xfId="88" applyNumberFormat="1" applyFont="1" applyFill="1" applyAlignment="1">
      <alignment/>
      <protection/>
    </xf>
    <xf numFmtId="0" fontId="21" fillId="0" borderId="16" xfId="88" applyFont="1" applyFill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4" fontId="19" fillId="0" borderId="0" xfId="88" applyNumberFormat="1" applyFont="1" applyFill="1" applyBorder="1" applyAlignment="1">
      <alignment horizontal="left" wrapText="1"/>
      <protection/>
    </xf>
    <xf numFmtId="0" fontId="35" fillId="0" borderId="0" xfId="0" applyFont="1" applyAlignment="1">
      <alignment horizontal="left" wrapText="1"/>
    </xf>
    <xf numFmtId="174" fontId="19" fillId="0" borderId="18" xfId="88" applyNumberFormat="1" applyFont="1" applyFill="1" applyBorder="1" applyAlignment="1">
      <alignment horizontal="right" wrapText="1"/>
      <protection/>
    </xf>
    <xf numFmtId="0" fontId="35" fillId="0" borderId="17" xfId="0" applyFont="1" applyBorder="1" applyAlignment="1">
      <alignment horizontal="right" wrapText="1"/>
    </xf>
    <xf numFmtId="0" fontId="35" fillId="0" borderId="19" xfId="0" applyFont="1" applyBorder="1" applyAlignment="1">
      <alignment horizontal="right" wrapText="1"/>
    </xf>
    <xf numFmtId="174" fontId="19" fillId="0" borderId="18" xfId="88" applyNumberFormat="1" applyFont="1" applyFill="1" applyBorder="1" applyAlignment="1">
      <alignment horizontal="right" wrapText="1" shrinkToFit="1"/>
      <protection/>
    </xf>
    <xf numFmtId="0" fontId="35" fillId="0" borderId="17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21" fillId="0" borderId="18" xfId="88" applyFont="1" applyFill="1" applyBorder="1" applyAlignment="1">
      <alignment horizontal="center" vertical="center"/>
      <protection/>
    </xf>
    <xf numFmtId="49" fontId="22" fillId="0" borderId="20" xfId="88" applyNumberFormat="1" applyFont="1" applyFill="1" applyBorder="1" applyAlignment="1">
      <alignment horizontal="center" vertical="center" wrapText="1"/>
      <protection/>
    </xf>
    <xf numFmtId="49" fontId="22" fillId="0" borderId="21" xfId="88" applyNumberFormat="1" applyFont="1" applyFill="1" applyBorder="1" applyAlignment="1">
      <alignment horizontal="center" vertical="center" wrapText="1"/>
      <protection/>
    </xf>
    <xf numFmtId="49" fontId="22" fillId="0" borderId="22" xfId="88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74" fontId="21" fillId="0" borderId="18" xfId="88" applyNumberFormat="1" applyFont="1" applyFill="1" applyBorder="1" applyAlignment="1">
      <alignment horizontal="right" wrapText="1"/>
      <protection/>
    </xf>
    <xf numFmtId="0" fontId="35" fillId="0" borderId="17" xfId="0" applyFont="1" applyBorder="1" applyAlignment="1">
      <alignment horizontal="right" wrapText="1" shrinkToFit="1"/>
    </xf>
    <xf numFmtId="0" fontId="35" fillId="0" borderId="19" xfId="0" applyFont="1" applyBorder="1" applyAlignment="1">
      <alignment horizontal="right" wrapText="1" shrinkToFit="1"/>
    </xf>
    <xf numFmtId="174" fontId="21" fillId="25" borderId="18" xfId="88" applyNumberFormat="1" applyFont="1" applyFill="1" applyBorder="1" applyAlignment="1">
      <alignment horizontal="right" wrapTex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54.421875" style="0" customWidth="1"/>
    <col min="2" max="2" width="12.28125" style="0" customWidth="1"/>
    <col min="3" max="3" width="13.8515625" style="0" hidden="1" customWidth="1"/>
    <col min="4" max="4" width="5.421875" style="0" customWidth="1"/>
    <col min="5" max="5" width="16.140625" style="0" customWidth="1"/>
    <col min="6" max="6" width="13.57421875" style="0" customWidth="1"/>
  </cols>
  <sheetData>
    <row r="1" spans="1:13" ht="18">
      <c r="A1" s="3"/>
      <c r="B1" s="22" t="s">
        <v>23</v>
      </c>
      <c r="C1" s="23"/>
      <c r="D1" s="24"/>
      <c r="E1" s="25"/>
      <c r="F1" s="25"/>
      <c r="G1" s="4"/>
      <c r="H1" s="4"/>
      <c r="I1" s="4"/>
      <c r="J1" s="4"/>
      <c r="K1" s="4"/>
      <c r="L1" s="4"/>
      <c r="M1" s="4"/>
    </row>
    <row r="2" spans="1:13" ht="18">
      <c r="A2" s="3"/>
      <c r="B2" s="22" t="s">
        <v>19</v>
      </c>
      <c r="C2" s="23"/>
      <c r="D2" s="26"/>
      <c r="E2" s="26"/>
      <c r="F2" s="27"/>
      <c r="G2" s="1"/>
      <c r="H2" s="1"/>
      <c r="I2" s="1"/>
      <c r="J2" s="1"/>
      <c r="K2" s="1"/>
      <c r="L2" s="1"/>
      <c r="M2" s="6"/>
    </row>
    <row r="3" spans="1:13" ht="18">
      <c r="A3" s="3"/>
      <c r="B3" s="28" t="s">
        <v>20</v>
      </c>
      <c r="C3" s="23"/>
      <c r="D3" s="24"/>
      <c r="E3" s="26"/>
      <c r="F3" s="27"/>
      <c r="G3" s="1"/>
      <c r="H3" s="1"/>
      <c r="I3" s="1"/>
      <c r="J3" s="1"/>
      <c r="K3" s="1"/>
      <c r="L3" s="1"/>
      <c r="M3" s="6"/>
    </row>
    <row r="4" spans="1:13" ht="18">
      <c r="A4" s="3"/>
      <c r="B4" s="33" t="s">
        <v>24</v>
      </c>
      <c r="C4" s="34"/>
      <c r="D4" s="34"/>
      <c r="E4" s="34"/>
      <c r="F4" s="34"/>
      <c r="G4" s="1"/>
      <c r="H4" s="1"/>
      <c r="I4" s="1"/>
      <c r="J4" s="1"/>
      <c r="K4" s="1"/>
      <c r="L4" s="1"/>
      <c r="M4" s="6"/>
    </row>
    <row r="5" spans="1:13" ht="43.5" customHeight="1">
      <c r="A5" s="31" t="s">
        <v>21</v>
      </c>
      <c r="B5" s="31"/>
      <c r="C5" s="31"/>
      <c r="D5" s="31"/>
      <c r="E5" s="32"/>
      <c r="F5" s="32"/>
      <c r="G5" s="1"/>
      <c r="H5" s="2"/>
      <c r="I5" s="1"/>
      <c r="J5" s="1"/>
      <c r="K5" s="1"/>
      <c r="L5" s="1"/>
      <c r="M5" s="1"/>
    </row>
    <row r="6" spans="1:13" ht="18">
      <c r="A6" s="7"/>
      <c r="B6" s="11"/>
      <c r="C6" s="11"/>
      <c r="D6" s="14"/>
      <c r="E6" s="7"/>
      <c r="F6" s="21" t="s">
        <v>16</v>
      </c>
      <c r="G6" s="1"/>
      <c r="H6" s="2"/>
      <c r="I6" s="1"/>
      <c r="J6" s="1"/>
      <c r="K6" s="1"/>
      <c r="L6" s="1"/>
      <c r="M6" s="1"/>
    </row>
    <row r="7" spans="1:13" ht="15" customHeight="1">
      <c r="A7" s="41" t="s">
        <v>0</v>
      </c>
      <c r="B7" s="42" t="s">
        <v>17</v>
      </c>
      <c r="C7" s="43"/>
      <c r="D7" s="44"/>
      <c r="E7" s="29" t="s">
        <v>22</v>
      </c>
      <c r="F7" s="29" t="s">
        <v>18</v>
      </c>
      <c r="G7" s="8"/>
      <c r="H7" s="8"/>
      <c r="I7" s="8"/>
      <c r="J7" s="8"/>
      <c r="K7" s="8"/>
      <c r="L7" s="8"/>
      <c r="M7" s="8"/>
    </row>
    <row r="8" spans="1:13" ht="30.75" customHeight="1">
      <c r="A8" s="41"/>
      <c r="B8" s="45"/>
      <c r="C8" s="46"/>
      <c r="D8" s="47"/>
      <c r="E8" s="30"/>
      <c r="F8" s="30"/>
      <c r="G8" s="8"/>
      <c r="H8" s="8"/>
      <c r="I8" s="8"/>
      <c r="J8" s="8"/>
      <c r="K8" s="8"/>
      <c r="L8" s="8"/>
      <c r="M8" s="8"/>
    </row>
    <row r="9" spans="1:13" ht="30.75">
      <c r="A9" s="12" t="s">
        <v>15</v>
      </c>
      <c r="B9" s="48">
        <f>B10+B17</f>
        <v>10115.4</v>
      </c>
      <c r="C9" s="36"/>
      <c r="D9" s="37"/>
      <c r="E9" s="18">
        <f>E10+E17</f>
        <v>7180.600000000035</v>
      </c>
      <c r="F9" s="18">
        <f>(E9/B9)*100</f>
        <v>70.98681218735824</v>
      </c>
      <c r="G9" s="9"/>
      <c r="H9" s="9"/>
      <c r="I9" s="9"/>
      <c r="J9" s="9"/>
      <c r="K9" s="9"/>
      <c r="L9" s="9"/>
      <c r="M9" s="9"/>
    </row>
    <row r="10" spans="1:13" ht="47.25" customHeight="1">
      <c r="A10" s="12" t="s">
        <v>1</v>
      </c>
      <c r="B10" s="48">
        <f>B13+B15</f>
        <v>1663.8999999999996</v>
      </c>
      <c r="C10" s="36"/>
      <c r="D10" s="37"/>
      <c r="E10" s="18">
        <f>E13+E15</f>
        <v>1000</v>
      </c>
      <c r="F10" s="18">
        <v>0</v>
      </c>
      <c r="G10" s="9"/>
      <c r="H10" s="9"/>
      <c r="I10" s="9"/>
      <c r="J10" s="9"/>
      <c r="K10" s="9"/>
      <c r="L10" s="9"/>
      <c r="M10" s="9"/>
    </row>
    <row r="11" spans="1:13" ht="47.25" hidden="1">
      <c r="A11" s="13" t="s">
        <v>2</v>
      </c>
      <c r="B11" s="15"/>
      <c r="C11" s="15"/>
      <c r="D11" s="16"/>
      <c r="E11" s="19"/>
      <c r="F11" s="18" t="e">
        <f aca="true" t="shared" si="0" ref="F11:F24">(E11/B11)*100</f>
        <v>#DIV/0!</v>
      </c>
      <c r="G11" s="5"/>
      <c r="H11" s="5"/>
      <c r="I11" s="5"/>
      <c r="J11" s="5"/>
      <c r="K11" s="5"/>
      <c r="L11" s="5"/>
      <c r="M11" s="5"/>
    </row>
    <row r="12" spans="1:13" ht="63" hidden="1">
      <c r="A12" s="13" t="s">
        <v>3</v>
      </c>
      <c r="B12" s="15"/>
      <c r="C12" s="15"/>
      <c r="D12" s="16"/>
      <c r="E12" s="19"/>
      <c r="F12" s="18" t="e">
        <f t="shared" si="0"/>
        <v>#DIV/0!</v>
      </c>
      <c r="G12" s="5"/>
      <c r="H12" s="5"/>
      <c r="I12" s="5"/>
      <c r="J12" s="5"/>
      <c r="K12" s="5"/>
      <c r="L12" s="5"/>
      <c r="M12" s="5"/>
    </row>
    <row r="13" spans="1:13" ht="31.5">
      <c r="A13" s="13" t="s">
        <v>11</v>
      </c>
      <c r="B13" s="38">
        <f>B14</f>
        <v>11663.9</v>
      </c>
      <c r="C13" s="49"/>
      <c r="D13" s="50"/>
      <c r="E13" s="19">
        <f>E14</f>
        <v>11000</v>
      </c>
      <c r="F13" s="19">
        <f t="shared" si="0"/>
        <v>94.30807877296617</v>
      </c>
      <c r="G13" s="5"/>
      <c r="H13" s="5"/>
      <c r="I13" s="5"/>
      <c r="J13" s="5"/>
      <c r="K13" s="5"/>
      <c r="L13" s="5"/>
      <c r="M13" s="5"/>
    </row>
    <row r="14" spans="1:13" ht="47.25">
      <c r="A14" s="13" t="s">
        <v>12</v>
      </c>
      <c r="B14" s="38">
        <v>11663.9</v>
      </c>
      <c r="C14" s="39"/>
      <c r="D14" s="40"/>
      <c r="E14" s="19">
        <v>11000</v>
      </c>
      <c r="F14" s="19">
        <f t="shared" si="0"/>
        <v>94.30807877296617</v>
      </c>
      <c r="G14" s="5"/>
      <c r="H14" s="5"/>
      <c r="I14" s="5"/>
      <c r="J14" s="5"/>
      <c r="K14" s="5"/>
      <c r="L14" s="5"/>
      <c r="M14" s="5"/>
    </row>
    <row r="15" spans="1:13" ht="30.75">
      <c r="A15" s="13" t="s">
        <v>13</v>
      </c>
      <c r="B15" s="35">
        <f>B16</f>
        <v>-10000</v>
      </c>
      <c r="C15" s="36"/>
      <c r="D15" s="37"/>
      <c r="E15" s="20">
        <f>E16</f>
        <v>-10000</v>
      </c>
      <c r="F15" s="19">
        <f t="shared" si="0"/>
        <v>100</v>
      </c>
      <c r="G15" s="1"/>
      <c r="H15" s="1"/>
      <c r="I15" s="1"/>
      <c r="J15" s="1"/>
      <c r="K15" s="1"/>
      <c r="L15" s="1"/>
      <c r="M15" s="1"/>
    </row>
    <row r="16" spans="1:13" ht="46.5">
      <c r="A16" s="13" t="s">
        <v>14</v>
      </c>
      <c r="B16" s="38">
        <v>-10000</v>
      </c>
      <c r="C16" s="39"/>
      <c r="D16" s="40"/>
      <c r="E16" s="20">
        <v>-10000</v>
      </c>
      <c r="F16" s="19">
        <f t="shared" si="0"/>
        <v>100</v>
      </c>
      <c r="G16" s="1"/>
      <c r="H16" s="1"/>
      <c r="I16" s="1"/>
      <c r="J16" s="1"/>
      <c r="K16" s="1"/>
      <c r="L16" s="1"/>
      <c r="M16" s="1"/>
    </row>
    <row r="17" spans="1:6" ht="30.75">
      <c r="A17" s="12" t="s">
        <v>4</v>
      </c>
      <c r="B17" s="48">
        <f>B18+B21</f>
        <v>8451.5</v>
      </c>
      <c r="C17" s="36"/>
      <c r="D17" s="37"/>
      <c r="E17" s="18">
        <f>E18+E21</f>
        <v>6180.600000000035</v>
      </c>
      <c r="F17" s="18">
        <f t="shared" si="0"/>
        <v>73.13021357155576</v>
      </c>
    </row>
    <row r="18" spans="1:6" ht="15">
      <c r="A18" s="13" t="s">
        <v>5</v>
      </c>
      <c r="B18" s="35">
        <f>B19</f>
        <v>-392744.7</v>
      </c>
      <c r="C18" s="36"/>
      <c r="D18" s="37"/>
      <c r="E18" s="20">
        <f>E19</f>
        <v>-394433.6</v>
      </c>
      <c r="F18" s="19">
        <f t="shared" si="0"/>
        <v>100.43002489912658</v>
      </c>
    </row>
    <row r="19" spans="1:6" ht="15">
      <c r="A19" s="13" t="s">
        <v>6</v>
      </c>
      <c r="B19" s="35">
        <f>B20</f>
        <v>-392744.7</v>
      </c>
      <c r="C19" s="36"/>
      <c r="D19" s="37"/>
      <c r="E19" s="20">
        <f>E20</f>
        <v>-394433.6</v>
      </c>
      <c r="F19" s="19">
        <f t="shared" si="0"/>
        <v>100.43002489912658</v>
      </c>
    </row>
    <row r="20" spans="1:6" ht="30.75">
      <c r="A20" s="13" t="s">
        <v>7</v>
      </c>
      <c r="B20" s="38">
        <v>-392744.7</v>
      </c>
      <c r="C20" s="39"/>
      <c r="D20" s="40"/>
      <c r="E20" s="20">
        <v>-394433.6</v>
      </c>
      <c r="F20" s="19">
        <f t="shared" si="0"/>
        <v>100.43002489912658</v>
      </c>
    </row>
    <row r="21" spans="1:6" ht="15">
      <c r="A21" s="13" t="s">
        <v>8</v>
      </c>
      <c r="B21" s="35">
        <f>B22</f>
        <v>401196.2</v>
      </c>
      <c r="C21" s="36"/>
      <c r="D21" s="37"/>
      <c r="E21" s="20">
        <f>E22</f>
        <v>400614.2</v>
      </c>
      <c r="F21" s="19">
        <f t="shared" si="0"/>
        <v>99.85493382041007</v>
      </c>
    </row>
    <row r="22" spans="1:6" ht="15">
      <c r="A22" s="13" t="s">
        <v>9</v>
      </c>
      <c r="B22" s="35">
        <f>B23</f>
        <v>401196.2</v>
      </c>
      <c r="C22" s="36"/>
      <c r="D22" s="37"/>
      <c r="E22" s="20">
        <f>E23</f>
        <v>400614.2</v>
      </c>
      <c r="F22" s="19">
        <f t="shared" si="0"/>
        <v>99.85493382041007</v>
      </c>
    </row>
    <row r="23" spans="1:6" ht="30.75">
      <c r="A23" s="13" t="s">
        <v>10</v>
      </c>
      <c r="B23" s="38">
        <v>401196.2</v>
      </c>
      <c r="C23" s="39"/>
      <c r="D23" s="40"/>
      <c r="E23" s="20">
        <v>400614.2</v>
      </c>
      <c r="F23" s="19">
        <f t="shared" si="0"/>
        <v>99.85493382041007</v>
      </c>
    </row>
    <row r="24" spans="1:6" ht="18.75" customHeight="1">
      <c r="A24" s="17"/>
      <c r="B24" s="51">
        <f>B9</f>
        <v>10115.4</v>
      </c>
      <c r="C24" s="36"/>
      <c r="D24" s="37"/>
      <c r="E24" s="18">
        <f>E9</f>
        <v>7180.600000000035</v>
      </c>
      <c r="F24" s="18">
        <f t="shared" si="0"/>
        <v>70.98681218735824</v>
      </c>
    </row>
    <row r="25" spans="1:6" ht="18">
      <c r="A25" s="1"/>
      <c r="B25" s="10"/>
      <c r="C25" s="10"/>
      <c r="D25" s="1"/>
      <c r="E25" s="1"/>
      <c r="F25" s="1"/>
    </row>
    <row r="26" spans="1:6" ht="18">
      <c r="A26" s="1"/>
      <c r="B26" s="10"/>
      <c r="C26" s="10"/>
      <c r="D26" s="1"/>
      <c r="E26" s="1"/>
      <c r="F26" s="1"/>
    </row>
    <row r="27" spans="1:6" ht="18">
      <c r="A27" s="1"/>
      <c r="B27" s="10"/>
      <c r="C27" s="10"/>
      <c r="D27" s="1"/>
      <c r="E27" s="1"/>
      <c r="F27" s="1"/>
    </row>
    <row r="28" spans="1:3" ht="18">
      <c r="A28" s="1"/>
      <c r="B28" s="10"/>
      <c r="C28" s="10"/>
    </row>
    <row r="29" spans="1:3" ht="18">
      <c r="A29" s="1"/>
      <c r="B29" s="10"/>
      <c r="C29" s="10"/>
    </row>
    <row r="30" spans="1:3" ht="18">
      <c r="A30" s="1"/>
      <c r="B30" s="10"/>
      <c r="C30" s="10"/>
    </row>
    <row r="31" spans="1:3" ht="14.25">
      <c r="A31" s="1"/>
      <c r="B31" s="1"/>
      <c r="C31" s="1"/>
    </row>
  </sheetData>
  <sheetProtection/>
  <mergeCells count="20">
    <mergeCell ref="B24:D2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4:D14"/>
    <mergeCell ref="A7:A8"/>
    <mergeCell ref="B7:D8"/>
    <mergeCell ref="B9:D9"/>
    <mergeCell ref="B10:D10"/>
    <mergeCell ref="B13:D13"/>
    <mergeCell ref="E7:E8"/>
    <mergeCell ref="F7:F8"/>
    <mergeCell ref="A5:F5"/>
    <mergeCell ref="B4:F4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Us</cp:lastModifiedBy>
  <cp:lastPrinted>2017-03-31T05:36:34Z</cp:lastPrinted>
  <dcterms:created xsi:type="dcterms:W3CDTF">2013-11-06T05:13:59Z</dcterms:created>
  <dcterms:modified xsi:type="dcterms:W3CDTF">2017-06-25T23:34:29Z</dcterms:modified>
  <cp:category/>
  <cp:version/>
  <cp:contentType/>
  <cp:contentStatus/>
</cp:coreProperties>
</file>